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150" windowWidth="12120" windowHeight="9000"/>
  </bookViews>
  <sheets>
    <sheet name="Page 1" sheetId="1" r:id="rId1"/>
    <sheet name="Page 2" sheetId="2" r:id="rId2"/>
    <sheet name="Page 3" sheetId="4" r:id="rId3"/>
    <sheet name="Page 4" sheetId="3" r:id="rId4"/>
  </sheets>
  <calcPr calcId="145621"/>
</workbook>
</file>

<file path=xl/calcChain.xml><?xml version="1.0" encoding="utf-8"?>
<calcChain xmlns="http://schemas.openxmlformats.org/spreadsheetml/2006/main">
  <c r="N44" i="3" l="1"/>
  <c r="I33" i="1" l="1"/>
  <c r="I34" i="1"/>
  <c r="N47" i="3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I33" i="4"/>
  <c r="J33" i="4"/>
  <c r="L33" i="4"/>
  <c r="M33" i="4"/>
  <c r="N33" i="4"/>
  <c r="O33" i="4"/>
  <c r="D34" i="4"/>
  <c r="I34" i="4"/>
  <c r="N34" i="4"/>
  <c r="C33" i="3"/>
  <c r="D33" i="3"/>
  <c r="E33" i="3"/>
  <c r="G33" i="3"/>
  <c r="H33" i="3"/>
  <c r="I33" i="3"/>
  <c r="J33" i="3"/>
  <c r="L33" i="3"/>
  <c r="M33" i="3"/>
  <c r="N33" i="3"/>
  <c r="O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</calcChain>
</file>

<file path=xl/sharedStrings.xml><?xml version="1.0" encoding="utf-8"?>
<sst xmlns="http://schemas.openxmlformats.org/spreadsheetml/2006/main" count="185" uniqueCount="18">
  <si>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</si>
  <si>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</si>
  <si>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</si>
  <si>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</si>
  <si>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</si>
  <si>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</si>
  <si>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</si>
  <si>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</si>
  <si>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</si>
  <si>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</si>
  <si>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</si>
  <si>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</si>
  <si>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</si>
  <si>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</si>
  <si>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</si>
  <si>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</si>
  <si>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 xml:space="preserve">        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</si>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</sst>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/>
    <xf numFmtId="164" fontId="1" fillId="0" borderId="1" xfId="0" applyNumberFormat="1" applyFont="1" applyBorder="1"/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0" fillId="0" borderId="0" xfId="0" applyFont="1"/>
    <xf numFmtId="164" fontId="0" fillId="0" borderId="1" xfId="0" applyNumberFormat="1" applyFont="1" applyBorder="1"/>
    <xf numFmtId="2" fontId="9" fillId="0" borderId="0" xfId="0" applyNumberFormat="1" applyFont="1"/>
    <xf numFmtId="16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42370</v>
      </c>
      <c r="B2" s="3">
        <v>36.880000000000003</v>
      </c>
      <c r="C2">
        <v>165</v>
      </c>
      <c r="D2" s="24">
        <v>6.4</v>
      </c>
      <c r="E2" s="25">
        <v>0.20833333333333334</v>
      </c>
      <c r="F2" s="2">
        <v>42401</v>
      </c>
      <c r="G2" s="3">
        <v>36.880000000000003</v>
      </c>
      <c r="H2" s="17">
        <v>164</v>
      </c>
      <c r="I2" s="24">
        <v>6.4</v>
      </c>
      <c r="J2" s="25">
        <v>0.20833333333333334</v>
      </c>
      <c r="K2" s="2">
        <v>42430</v>
      </c>
      <c r="L2" s="18"/>
      <c r="M2" s="19"/>
      <c r="N2" s="18"/>
      <c r="O2" s="4"/>
    </row>
    <row r="3" spans="1:15" x14ac:dyDescent="0.2">
      <c r="A3" s="2">
        <v>42371</v>
      </c>
      <c r="B3" s="3">
        <v>36.75</v>
      </c>
      <c r="C3">
        <v>165</v>
      </c>
      <c r="D3" s="3">
        <v>4.01</v>
      </c>
      <c r="E3" s="4">
        <v>0.33888888888888885</v>
      </c>
      <c r="F3" s="2">
        <v>42402</v>
      </c>
      <c r="G3" s="3">
        <v>37.130000000000003</v>
      </c>
      <c r="H3" s="17">
        <v>164</v>
      </c>
      <c r="I3" s="24">
        <v>6.4</v>
      </c>
      <c r="J3" s="25">
        <v>0.20833333333333334</v>
      </c>
      <c r="K3" s="2">
        <v>42431</v>
      </c>
      <c r="L3" s="18"/>
      <c r="M3" s="19"/>
      <c r="N3" s="18"/>
      <c r="O3" s="4"/>
    </row>
    <row r="4" spans="1:15" x14ac:dyDescent="0.2">
      <c r="A4" s="2">
        <v>42372</v>
      </c>
      <c r="B4" s="3">
        <v>36.5</v>
      </c>
      <c r="C4">
        <v>162</v>
      </c>
      <c r="D4" s="3">
        <v>4.01</v>
      </c>
      <c r="E4" s="4">
        <v>0.32222222222222224</v>
      </c>
      <c r="F4" s="2">
        <v>42403</v>
      </c>
      <c r="G4" s="3">
        <v>37</v>
      </c>
      <c r="H4" s="17">
        <v>163</v>
      </c>
      <c r="I4" s="24">
        <v>6.4</v>
      </c>
      <c r="J4" s="25">
        <v>0.20833333333333334</v>
      </c>
      <c r="K4" s="2">
        <v>42432</v>
      </c>
      <c r="L4" s="18"/>
      <c r="M4" s="19">
        <v>163</v>
      </c>
      <c r="N4" s="24">
        <v>6.4</v>
      </c>
      <c r="O4" s="25">
        <v>0.20833333333333334</v>
      </c>
    </row>
    <row r="5" spans="1:15" x14ac:dyDescent="0.2">
      <c r="A5" s="2">
        <v>42373</v>
      </c>
      <c r="B5" s="3">
        <v>36.630000000000003</v>
      </c>
      <c r="C5">
        <v>164</v>
      </c>
      <c r="D5" s="24">
        <v>6.4</v>
      </c>
      <c r="E5" s="25">
        <v>0.20833333333333334</v>
      </c>
      <c r="F5" s="2">
        <v>42404</v>
      </c>
      <c r="G5" s="3">
        <v>37</v>
      </c>
      <c r="H5" s="26">
        <v>164</v>
      </c>
      <c r="I5" s="3">
        <v>0</v>
      </c>
      <c r="J5" s="4" t="s">
        <v>16</v>
      </c>
      <c r="K5" s="2">
        <v>42433</v>
      </c>
      <c r="L5" s="18"/>
      <c r="M5" s="19">
        <v>165</v>
      </c>
      <c r="N5" s="24">
        <v>6.4</v>
      </c>
      <c r="O5" s="25">
        <v>0.20833333333333334</v>
      </c>
    </row>
    <row r="6" spans="1:15" x14ac:dyDescent="0.2">
      <c r="A6" s="2">
        <v>42374</v>
      </c>
      <c r="B6" s="3">
        <v>37.25</v>
      </c>
      <c r="C6">
        <v>166</v>
      </c>
      <c r="D6" s="24">
        <v>6.4</v>
      </c>
      <c r="E6" s="25">
        <v>0.20833333333333334</v>
      </c>
      <c r="F6" s="2">
        <v>42405</v>
      </c>
      <c r="G6" s="3">
        <v>37.25</v>
      </c>
      <c r="H6" s="26">
        <v>163</v>
      </c>
      <c r="I6" s="24">
        <v>6.4</v>
      </c>
      <c r="J6" s="25">
        <v>0.20833333333333334</v>
      </c>
      <c r="K6" s="2">
        <v>42434</v>
      </c>
      <c r="L6" s="18"/>
      <c r="M6" s="19"/>
      <c r="N6" s="18"/>
      <c r="O6" s="4"/>
    </row>
    <row r="7" spans="1:15" x14ac:dyDescent="0.2">
      <c r="A7" s="2">
        <v>42375</v>
      </c>
      <c r="B7" s="3">
        <v>37</v>
      </c>
      <c r="C7">
        <v>166</v>
      </c>
      <c r="D7" s="24">
        <v>6.4</v>
      </c>
      <c r="E7" s="25">
        <v>0.20833333333333334</v>
      </c>
      <c r="F7" s="2">
        <v>42406</v>
      </c>
      <c r="G7" s="3">
        <v>36.880000000000003</v>
      </c>
      <c r="H7" s="26">
        <v>163</v>
      </c>
      <c r="I7" s="24">
        <v>6.4</v>
      </c>
      <c r="J7" s="25">
        <v>0.20833333333333334</v>
      </c>
      <c r="K7" s="2">
        <v>42435</v>
      </c>
      <c r="L7" s="18"/>
      <c r="M7" s="19"/>
      <c r="N7" s="18"/>
      <c r="O7" s="4"/>
    </row>
    <row r="8" spans="1:15" x14ac:dyDescent="0.2">
      <c r="A8" s="2">
        <v>42376</v>
      </c>
      <c r="B8" s="3">
        <v>36.880000000000003</v>
      </c>
      <c r="C8">
        <v>163</v>
      </c>
      <c r="D8" s="3">
        <v>0</v>
      </c>
      <c r="E8" s="4" t="s">
        <v>16</v>
      </c>
      <c r="F8" s="2">
        <v>42407</v>
      </c>
      <c r="G8" s="3"/>
      <c r="H8" s="17"/>
      <c r="I8" s="3">
        <v>0</v>
      </c>
      <c r="J8" s="4" t="s">
        <v>16</v>
      </c>
      <c r="K8" s="2">
        <v>42436</v>
      </c>
      <c r="L8" s="18"/>
      <c r="M8" s="19"/>
      <c r="N8" s="18"/>
      <c r="O8" s="4"/>
    </row>
    <row r="9" spans="1:15" x14ac:dyDescent="0.2">
      <c r="A9" s="2">
        <v>42377</v>
      </c>
      <c r="B9" s="3">
        <v>37.25</v>
      </c>
      <c r="C9">
        <v>165</v>
      </c>
      <c r="D9" s="24">
        <v>6.4</v>
      </c>
      <c r="E9" s="25">
        <v>0.20833333333333334</v>
      </c>
      <c r="F9" s="2">
        <v>42408</v>
      </c>
      <c r="G9" s="3">
        <v>37.5</v>
      </c>
      <c r="H9" s="26">
        <v>166</v>
      </c>
      <c r="I9" s="24">
        <v>6.4</v>
      </c>
      <c r="J9" s="25">
        <v>0.20833333333333334</v>
      </c>
      <c r="K9" s="2">
        <v>42437</v>
      </c>
      <c r="L9" s="18"/>
      <c r="M9" s="19"/>
      <c r="N9" s="18"/>
      <c r="O9" s="4"/>
    </row>
    <row r="10" spans="1:15" x14ac:dyDescent="0.2">
      <c r="A10" s="2">
        <v>42378</v>
      </c>
      <c r="B10" s="3">
        <v>37</v>
      </c>
      <c r="C10">
        <v>163</v>
      </c>
      <c r="D10" s="3">
        <v>4.01</v>
      </c>
      <c r="E10" s="4">
        <v>0.32916666666666666</v>
      </c>
      <c r="F10" s="2">
        <v>42409</v>
      </c>
      <c r="G10" s="3">
        <v>37</v>
      </c>
      <c r="H10" s="26">
        <v>164</v>
      </c>
      <c r="I10" s="24">
        <v>6.4</v>
      </c>
      <c r="J10" s="25">
        <v>0.20833333333333334</v>
      </c>
      <c r="K10" s="2">
        <v>42438</v>
      </c>
      <c r="L10" s="18"/>
      <c r="M10" s="19"/>
      <c r="N10" s="18"/>
      <c r="O10" s="4"/>
    </row>
    <row r="11" spans="1:15" x14ac:dyDescent="0.2">
      <c r="A11" s="2">
        <v>42379</v>
      </c>
      <c r="B11" s="3">
        <v>36.380000000000003</v>
      </c>
      <c r="C11">
        <v>161</v>
      </c>
      <c r="D11" s="24">
        <v>6.4</v>
      </c>
      <c r="E11" s="25">
        <v>0.20833333333333334</v>
      </c>
      <c r="F11" s="2">
        <v>42410</v>
      </c>
      <c r="G11" s="3">
        <v>37</v>
      </c>
      <c r="H11" s="26">
        <v>164</v>
      </c>
      <c r="I11" s="24">
        <v>6.4</v>
      </c>
      <c r="J11" s="25">
        <v>0.20833333333333334</v>
      </c>
      <c r="K11" s="2">
        <v>42439</v>
      </c>
      <c r="L11" s="18"/>
      <c r="M11" s="19"/>
      <c r="N11" s="18"/>
      <c r="O11" s="4"/>
    </row>
    <row r="12" spans="1:15" x14ac:dyDescent="0.2">
      <c r="A12" s="2">
        <v>42380</v>
      </c>
      <c r="B12" s="3">
        <v>36.5</v>
      </c>
      <c r="C12">
        <v>163</v>
      </c>
      <c r="D12" s="24">
        <v>6.4</v>
      </c>
      <c r="E12" s="25">
        <v>0.20833333333333334</v>
      </c>
      <c r="F12" s="2">
        <v>42411</v>
      </c>
      <c r="G12" s="3">
        <v>37</v>
      </c>
      <c r="H12" s="26">
        <v>164</v>
      </c>
      <c r="I12" s="3">
        <v>0</v>
      </c>
      <c r="J12" s="4" t="s">
        <v>16</v>
      </c>
      <c r="K12" s="2">
        <v>42440</v>
      </c>
      <c r="L12" s="18"/>
      <c r="M12" s="19"/>
      <c r="N12" s="18"/>
      <c r="O12" s="4"/>
    </row>
    <row r="13" spans="1:15" x14ac:dyDescent="0.2">
      <c r="A13" s="2">
        <v>42381</v>
      </c>
      <c r="B13" s="3">
        <v>36.75</v>
      </c>
      <c r="C13">
        <v>164</v>
      </c>
      <c r="D13" s="24">
        <v>6.4</v>
      </c>
      <c r="E13" s="25">
        <v>0.20833333333333334</v>
      </c>
      <c r="F13" s="2">
        <v>42412</v>
      </c>
      <c r="G13" s="3">
        <v>37.25</v>
      </c>
      <c r="H13" s="26">
        <v>165</v>
      </c>
      <c r="I13" s="24">
        <v>6.4</v>
      </c>
      <c r="J13" s="25">
        <v>0.20833333333333334</v>
      </c>
      <c r="K13" s="2">
        <v>42441</v>
      </c>
      <c r="L13" s="18"/>
      <c r="M13" s="19"/>
      <c r="N13" s="18"/>
      <c r="O13" s="4"/>
    </row>
    <row r="14" spans="1:15" x14ac:dyDescent="0.2">
      <c r="A14" s="2">
        <v>42382</v>
      </c>
      <c r="B14" s="3">
        <v>36.75</v>
      </c>
      <c r="C14">
        <v>163</v>
      </c>
      <c r="D14" s="24">
        <v>6.4</v>
      </c>
      <c r="E14" s="25">
        <v>0.20833333333333334</v>
      </c>
      <c r="F14" s="2">
        <v>42413</v>
      </c>
      <c r="G14" s="3">
        <v>37</v>
      </c>
      <c r="H14" s="26">
        <v>165</v>
      </c>
      <c r="I14" s="24">
        <v>6.4</v>
      </c>
      <c r="J14" s="25">
        <v>0.20833333333333334</v>
      </c>
      <c r="K14" s="2">
        <v>42442</v>
      </c>
      <c r="L14" s="18"/>
      <c r="M14" s="19"/>
      <c r="N14" s="18"/>
      <c r="O14" s="4"/>
    </row>
    <row r="15" spans="1:15" x14ac:dyDescent="0.2">
      <c r="A15" s="2">
        <v>42383</v>
      </c>
      <c r="B15" s="3">
        <v>36.75</v>
      </c>
      <c r="C15">
        <v>163</v>
      </c>
      <c r="D15" s="3">
        <v>0</v>
      </c>
      <c r="E15" s="4" t="s">
        <v>16</v>
      </c>
      <c r="F15" s="2">
        <v>42414</v>
      </c>
      <c r="G15" s="3">
        <v>37.25</v>
      </c>
      <c r="H15" s="26">
        <v>167</v>
      </c>
      <c r="I15" s="24">
        <v>6.4</v>
      </c>
      <c r="J15" s="25">
        <v>0.20833333333333334</v>
      </c>
      <c r="K15" s="2">
        <v>42443</v>
      </c>
      <c r="L15" s="18"/>
      <c r="M15" s="19"/>
      <c r="N15" s="18"/>
      <c r="O15" s="4"/>
    </row>
    <row r="16" spans="1:15" x14ac:dyDescent="0.2">
      <c r="A16" s="2">
        <v>42384</v>
      </c>
      <c r="B16" s="3">
        <v>37.25</v>
      </c>
      <c r="C16">
        <v>164</v>
      </c>
      <c r="D16" s="24">
        <v>6.4</v>
      </c>
      <c r="E16" s="25">
        <v>0.20833333333333334</v>
      </c>
      <c r="F16" s="2">
        <v>42415</v>
      </c>
      <c r="G16" s="3">
        <v>36.75</v>
      </c>
      <c r="H16" s="26">
        <v>162</v>
      </c>
      <c r="I16" s="24">
        <v>6.4</v>
      </c>
      <c r="J16" s="25">
        <v>0.20833333333333334</v>
      </c>
      <c r="K16" s="2">
        <v>42444</v>
      </c>
      <c r="L16" s="18"/>
      <c r="M16" s="19"/>
      <c r="N16" s="18"/>
      <c r="O16" s="4"/>
    </row>
    <row r="17" spans="1:15" x14ac:dyDescent="0.2">
      <c r="A17" s="2">
        <v>42385</v>
      </c>
      <c r="B17" s="3">
        <v>36.880000000000003</v>
      </c>
      <c r="C17">
        <v>163</v>
      </c>
      <c r="D17" s="24">
        <v>6.4</v>
      </c>
      <c r="E17" s="25">
        <v>0.20833333333333334</v>
      </c>
      <c r="F17" s="2">
        <v>42416</v>
      </c>
      <c r="G17" s="3">
        <v>37</v>
      </c>
      <c r="H17" s="26">
        <v>163</v>
      </c>
      <c r="I17" s="24">
        <v>6.4</v>
      </c>
      <c r="J17" s="25">
        <v>0.20833333333333334</v>
      </c>
      <c r="K17" s="2">
        <v>42445</v>
      </c>
      <c r="L17" s="18"/>
      <c r="M17" s="19"/>
      <c r="N17" s="18"/>
      <c r="O17" s="4"/>
    </row>
    <row r="18" spans="1:15" x14ac:dyDescent="0.2">
      <c r="A18" s="2">
        <v>42386</v>
      </c>
      <c r="B18" s="3">
        <v>36.5</v>
      </c>
      <c r="C18">
        <v>160</v>
      </c>
      <c r="D18" s="3">
        <v>4.01</v>
      </c>
      <c r="E18" s="4">
        <v>0.3444444444444445</v>
      </c>
      <c r="F18" s="2">
        <v>42417</v>
      </c>
      <c r="G18" s="3">
        <v>37.130000000000003</v>
      </c>
      <c r="H18" s="26">
        <v>163</v>
      </c>
      <c r="I18" s="24">
        <v>6.4</v>
      </c>
      <c r="J18" s="25">
        <v>0.20833333333333334</v>
      </c>
      <c r="K18" s="2">
        <v>42446</v>
      </c>
      <c r="L18" s="18"/>
      <c r="M18" s="19"/>
      <c r="N18" s="18"/>
      <c r="O18" s="4"/>
    </row>
    <row r="19" spans="1:15" x14ac:dyDescent="0.2">
      <c r="A19" s="2">
        <v>42387</v>
      </c>
      <c r="B19" s="3">
        <v>36.5</v>
      </c>
      <c r="C19">
        <v>161</v>
      </c>
      <c r="D19" s="24">
        <v>6.4</v>
      </c>
      <c r="E19" s="25">
        <v>0.20833333333333334</v>
      </c>
      <c r="F19" s="2">
        <v>42418</v>
      </c>
      <c r="G19" s="3">
        <v>37.380000000000003</v>
      </c>
      <c r="H19" s="26">
        <v>165</v>
      </c>
      <c r="I19" s="3">
        <v>0</v>
      </c>
      <c r="J19" s="4" t="s">
        <v>16</v>
      </c>
      <c r="K19" s="2">
        <v>42447</v>
      </c>
      <c r="L19" s="18"/>
      <c r="M19" s="19"/>
      <c r="N19" s="24">
        <v>6.4</v>
      </c>
      <c r="O19" s="25">
        <v>0.20833333333333334</v>
      </c>
    </row>
    <row r="20" spans="1:15" x14ac:dyDescent="0.2">
      <c r="A20" s="2">
        <v>42388</v>
      </c>
      <c r="B20" s="3">
        <v>36.5</v>
      </c>
      <c r="C20">
        <v>163</v>
      </c>
      <c r="D20" s="24">
        <v>6.4</v>
      </c>
      <c r="E20" s="25">
        <v>0.20833333333333334</v>
      </c>
      <c r="F20" s="2">
        <v>42419</v>
      </c>
      <c r="G20" s="3">
        <v>37.130000000000003</v>
      </c>
      <c r="H20" s="26">
        <v>165</v>
      </c>
      <c r="I20" s="24">
        <v>6.4</v>
      </c>
      <c r="J20" s="25">
        <v>0.20833333333333334</v>
      </c>
      <c r="K20" s="2">
        <v>42448</v>
      </c>
      <c r="L20" s="18">
        <v>37.5</v>
      </c>
      <c r="M20" s="19">
        <v>167</v>
      </c>
      <c r="N20" s="24">
        <v>6.4</v>
      </c>
      <c r="O20" s="25">
        <v>0.20833333333333334</v>
      </c>
    </row>
    <row r="21" spans="1:15" x14ac:dyDescent="0.2">
      <c r="A21" s="2">
        <v>42389</v>
      </c>
      <c r="B21" s="3">
        <v>36.5</v>
      </c>
      <c r="C21">
        <v>163</v>
      </c>
      <c r="D21" s="24">
        <v>6.4</v>
      </c>
      <c r="E21" s="25">
        <v>0.20833333333333334</v>
      </c>
      <c r="F21" s="2">
        <v>42420</v>
      </c>
      <c r="G21" s="3">
        <v>36.880000000000003</v>
      </c>
      <c r="H21" s="26">
        <v>163</v>
      </c>
      <c r="I21" s="24">
        <v>6.4</v>
      </c>
      <c r="J21" s="25">
        <v>0.20833333333333334</v>
      </c>
      <c r="K21" s="2">
        <v>42449</v>
      </c>
      <c r="L21" s="18">
        <v>37.25</v>
      </c>
      <c r="M21" s="19">
        <v>167</v>
      </c>
      <c r="N21" s="24">
        <v>6.4</v>
      </c>
      <c r="O21" s="25">
        <v>0.20833333333333334</v>
      </c>
    </row>
    <row r="22" spans="1:15" x14ac:dyDescent="0.2">
      <c r="A22" s="2">
        <v>42390</v>
      </c>
      <c r="B22" s="3">
        <v>37</v>
      </c>
      <c r="C22">
        <v>163</v>
      </c>
      <c r="D22" s="3">
        <v>0</v>
      </c>
      <c r="E22" s="4" t="s">
        <v>16</v>
      </c>
      <c r="F22" s="2">
        <v>42421</v>
      </c>
      <c r="G22" s="3">
        <v>37.25</v>
      </c>
      <c r="H22" s="26">
        <v>166</v>
      </c>
      <c r="I22" s="3">
        <v>4.01</v>
      </c>
      <c r="J22" s="4">
        <v>0.34861111111111115</v>
      </c>
      <c r="K22" s="2">
        <v>42450</v>
      </c>
      <c r="L22" s="18">
        <v>37.75</v>
      </c>
      <c r="M22" s="19">
        <v>169</v>
      </c>
      <c r="N22" s="24">
        <v>6.4</v>
      </c>
      <c r="O22" s="25">
        <v>0.20833333333333334</v>
      </c>
    </row>
    <row r="23" spans="1:15" x14ac:dyDescent="0.2">
      <c r="A23" s="2">
        <v>42391</v>
      </c>
      <c r="B23" s="3">
        <v>36.75</v>
      </c>
      <c r="C23">
        <v>163</v>
      </c>
      <c r="D23" s="24">
        <v>6.4</v>
      </c>
      <c r="E23" s="25">
        <v>0.20833333333333334</v>
      </c>
      <c r="F23" s="2">
        <v>42422</v>
      </c>
      <c r="G23" s="3">
        <v>37.75</v>
      </c>
      <c r="H23" s="26">
        <v>166</v>
      </c>
      <c r="I23" s="24">
        <v>6.4</v>
      </c>
      <c r="J23" s="25">
        <v>0.20833333333333334</v>
      </c>
      <c r="K23" s="2">
        <v>42451</v>
      </c>
      <c r="L23" s="18">
        <v>37.880000000000003</v>
      </c>
      <c r="M23" s="19">
        <v>168</v>
      </c>
      <c r="N23" s="24">
        <v>6.4</v>
      </c>
      <c r="O23" s="25">
        <v>0.20833333333333334</v>
      </c>
    </row>
    <row r="24" spans="1:15" x14ac:dyDescent="0.2">
      <c r="A24" s="2">
        <v>42392</v>
      </c>
      <c r="B24" s="3">
        <v>37</v>
      </c>
      <c r="C24">
        <v>162</v>
      </c>
      <c r="D24" s="3">
        <v>4.01</v>
      </c>
      <c r="E24" s="4">
        <v>0.3263888888888889</v>
      </c>
      <c r="F24" s="2">
        <v>42423</v>
      </c>
      <c r="G24" s="3">
        <v>37.25</v>
      </c>
      <c r="H24" s="26">
        <v>164</v>
      </c>
      <c r="I24" s="24">
        <v>6.4</v>
      </c>
      <c r="J24" s="25">
        <v>0.20833333333333334</v>
      </c>
      <c r="K24" s="2">
        <v>42452</v>
      </c>
      <c r="L24" s="18">
        <v>37.630000000000003</v>
      </c>
      <c r="M24" s="19">
        <v>168</v>
      </c>
      <c r="N24" s="24">
        <v>6.4</v>
      </c>
      <c r="O24" s="25">
        <v>0.20833333333333334</v>
      </c>
    </row>
    <row r="25" spans="1:15" x14ac:dyDescent="0.2">
      <c r="A25" s="2">
        <v>42393</v>
      </c>
      <c r="B25" s="3">
        <v>36.5</v>
      </c>
      <c r="C25">
        <v>162</v>
      </c>
      <c r="D25" s="24">
        <v>6.4</v>
      </c>
      <c r="E25" s="25">
        <v>0.20833333333333334</v>
      </c>
      <c r="F25" s="2">
        <v>42424</v>
      </c>
      <c r="G25" s="3">
        <v>37</v>
      </c>
      <c r="H25" s="26">
        <v>164</v>
      </c>
      <c r="I25" s="24">
        <v>6.4</v>
      </c>
      <c r="J25" s="25">
        <v>0.20833333333333334</v>
      </c>
      <c r="K25" s="2">
        <v>42453</v>
      </c>
      <c r="L25" s="18">
        <v>38.130000000000003</v>
      </c>
      <c r="M25" s="19">
        <v>168</v>
      </c>
      <c r="N25" s="18">
        <v>0</v>
      </c>
      <c r="O25" s="4" t="s">
        <v>16</v>
      </c>
    </row>
    <row r="26" spans="1:15" x14ac:dyDescent="0.2">
      <c r="A26" s="2">
        <v>42394</v>
      </c>
      <c r="B26" s="3">
        <v>36.880000000000003</v>
      </c>
      <c r="C26">
        <v>164</v>
      </c>
      <c r="D26" s="24">
        <v>6.4</v>
      </c>
      <c r="E26" s="25">
        <v>0.20833333333333334</v>
      </c>
      <c r="F26" s="2">
        <v>42425</v>
      </c>
      <c r="G26" s="3">
        <v>37.25</v>
      </c>
      <c r="H26" s="26">
        <v>164</v>
      </c>
      <c r="I26" s="24">
        <v>6.4</v>
      </c>
      <c r="J26" s="25">
        <v>0.20833333333333334</v>
      </c>
      <c r="K26" s="2">
        <v>42454</v>
      </c>
      <c r="L26" s="18">
        <v>38</v>
      </c>
      <c r="M26" s="19">
        <v>169</v>
      </c>
      <c r="N26" s="24">
        <v>6.4</v>
      </c>
      <c r="O26" s="25">
        <v>0.20833333333333334</v>
      </c>
    </row>
    <row r="27" spans="1:15" x14ac:dyDescent="0.2">
      <c r="A27" s="2">
        <v>42395</v>
      </c>
      <c r="B27" s="3">
        <v>37</v>
      </c>
      <c r="C27">
        <v>163</v>
      </c>
      <c r="D27" s="24">
        <v>6.4</v>
      </c>
      <c r="E27" s="25">
        <v>0.20833333333333334</v>
      </c>
      <c r="F27" s="2">
        <v>42426</v>
      </c>
      <c r="G27" s="3">
        <v>37.380000000000003</v>
      </c>
      <c r="H27" s="26">
        <v>165</v>
      </c>
      <c r="I27" s="24">
        <v>6.4</v>
      </c>
      <c r="J27" s="25">
        <v>0.20833333333333334</v>
      </c>
      <c r="K27" s="2">
        <v>42455</v>
      </c>
      <c r="L27" s="18">
        <v>38</v>
      </c>
      <c r="M27" s="19">
        <v>169</v>
      </c>
      <c r="N27" s="18">
        <v>4.01</v>
      </c>
      <c r="O27" s="4">
        <v>0.34236111111111112</v>
      </c>
    </row>
    <row r="28" spans="1:15" x14ac:dyDescent="0.2">
      <c r="A28" s="2">
        <v>42396</v>
      </c>
      <c r="B28" s="3">
        <v>37</v>
      </c>
      <c r="C28">
        <v>163</v>
      </c>
      <c r="D28" s="24">
        <v>6.4</v>
      </c>
      <c r="E28" s="25">
        <v>0.20833333333333334</v>
      </c>
      <c r="F28" s="2">
        <v>42427</v>
      </c>
      <c r="G28" s="3">
        <v>36.75</v>
      </c>
      <c r="H28" s="26">
        <v>163</v>
      </c>
      <c r="I28" s="24">
        <v>6.4</v>
      </c>
      <c r="J28" s="25">
        <v>0.20833333333333334</v>
      </c>
      <c r="K28" s="2">
        <v>42456</v>
      </c>
      <c r="L28" s="18">
        <v>37.880000000000003</v>
      </c>
      <c r="M28" s="19">
        <v>167</v>
      </c>
      <c r="N28" s="18">
        <v>4.01</v>
      </c>
      <c r="O28" s="4">
        <v>0.34513888888888888</v>
      </c>
    </row>
    <row r="29" spans="1:15" x14ac:dyDescent="0.2">
      <c r="A29" s="2">
        <v>42397</v>
      </c>
      <c r="B29" s="3">
        <v>36.75</v>
      </c>
      <c r="C29">
        <v>163</v>
      </c>
      <c r="D29" s="3">
        <v>0</v>
      </c>
      <c r="E29" s="4" t="s">
        <v>16</v>
      </c>
      <c r="F29" s="2">
        <v>42428</v>
      </c>
      <c r="G29" s="3">
        <v>37.25</v>
      </c>
      <c r="H29" s="26">
        <v>166</v>
      </c>
      <c r="I29" s="3">
        <v>4.01</v>
      </c>
      <c r="J29" s="4">
        <v>0.34513888888888888</v>
      </c>
      <c r="K29" s="2">
        <v>42457</v>
      </c>
      <c r="L29" s="18">
        <v>37.630000000000003</v>
      </c>
      <c r="M29" s="19">
        <v>167</v>
      </c>
      <c r="N29" s="24">
        <v>6.4</v>
      </c>
      <c r="O29" s="25">
        <v>0.20833333333333334</v>
      </c>
    </row>
    <row r="30" spans="1:15" x14ac:dyDescent="0.2">
      <c r="A30" s="2">
        <v>42398</v>
      </c>
      <c r="B30" s="3">
        <v>36.75</v>
      </c>
      <c r="C30">
        <v>163</v>
      </c>
      <c r="D30" s="24">
        <v>6.4</v>
      </c>
      <c r="E30" s="25">
        <v>0.20833333333333334</v>
      </c>
      <c r="F30" s="2">
        <v>42429</v>
      </c>
      <c r="G30" s="3">
        <v>37.5</v>
      </c>
      <c r="H30" s="26">
        <v>168</v>
      </c>
      <c r="I30" s="3">
        <v>0</v>
      </c>
      <c r="J30" s="4" t="s">
        <v>16</v>
      </c>
      <c r="K30" s="2">
        <v>42458</v>
      </c>
      <c r="L30" s="18">
        <v>37.75</v>
      </c>
      <c r="M30" s="19">
        <v>168</v>
      </c>
      <c r="N30" s="24">
        <v>6.4</v>
      </c>
      <c r="O30" s="25">
        <v>0.20833333333333334</v>
      </c>
    </row>
    <row r="31" spans="1:15" x14ac:dyDescent="0.2">
      <c r="A31" s="2">
        <v>42399</v>
      </c>
      <c r="B31" s="3">
        <v>36.5</v>
      </c>
      <c r="C31">
        <v>161</v>
      </c>
      <c r="D31" s="24">
        <v>6.4</v>
      </c>
      <c r="E31" s="25">
        <v>0.20833333333333334</v>
      </c>
      <c r="F31" s="2"/>
      <c r="G31" s="3"/>
      <c r="I31" s="3"/>
      <c r="J31" s="4"/>
      <c r="K31" s="2">
        <v>42459</v>
      </c>
      <c r="L31" s="18">
        <v>37.75</v>
      </c>
      <c r="M31" s="19">
        <v>168</v>
      </c>
      <c r="N31" s="18">
        <v>0</v>
      </c>
      <c r="O31" s="4" t="s">
        <v>16</v>
      </c>
    </row>
    <row r="32" spans="1:15" x14ac:dyDescent="0.2">
      <c r="A32" s="2">
        <v>42400</v>
      </c>
      <c r="B32" s="3">
        <v>37.130000000000003</v>
      </c>
      <c r="C32">
        <v>164</v>
      </c>
      <c r="D32" s="3">
        <v>0</v>
      </c>
      <c r="E32" s="4" t="s">
        <v>16</v>
      </c>
      <c r="F32" s="2"/>
      <c r="G32" s="3"/>
      <c r="I32" s="3"/>
      <c r="J32" s="4"/>
      <c r="K32" s="2">
        <v>42460</v>
      </c>
      <c r="L32" s="18">
        <v>38</v>
      </c>
      <c r="M32" s="19">
        <v>168</v>
      </c>
      <c r="N32" s="18">
        <v>0</v>
      </c>
      <c r="O32" s="4" t="s">
        <v>16</v>
      </c>
    </row>
    <row r="33" spans="1:15" x14ac:dyDescent="0.2">
      <c r="A33" s="5" t="s">
        <v>5</v>
      </c>
      <c r="B33" s="3">
        <f>AVERAGE(B2:B32)</f>
        <v>36.795483870967743</v>
      </c>
      <c r="C33" s="6">
        <f>AVERAGE(C2:C32)</f>
        <v>163.16129032258064</v>
      </c>
      <c r="D33" s="3">
        <f>SUM(D2:D32)</f>
        <v>154.45000000000007</v>
      </c>
      <c r="E33" s="4">
        <f>AVERAGE(E2:E32)</f>
        <v>0.23215811965811961</v>
      </c>
      <c r="F33" s="5" t="s">
        <v>5</v>
      </c>
      <c r="G33" s="3">
        <f>AVERAGE(G2:G30)</f>
        <v>37.135357142857139</v>
      </c>
      <c r="H33" s="6">
        <f>AVERAGE(H2:H30)</f>
        <v>164.39285714285714</v>
      </c>
      <c r="I33" s="3">
        <f>SUM(I2:I30)</f>
        <v>148.82000000000005</v>
      </c>
      <c r="J33" s="4">
        <f>AVERAGE(J2:J29)</f>
        <v>0.2198784722222222</v>
      </c>
      <c r="K33" s="5" t="s">
        <v>5</v>
      </c>
      <c r="L33" s="3">
        <f>AVERAGE(L2:L32)</f>
        <v>37.780769230769231</v>
      </c>
      <c r="M33" s="6">
        <f>AVERAGE(M2:M32)</f>
        <v>167.4</v>
      </c>
      <c r="N33" s="3">
        <f>SUM(N2:N32)</f>
        <v>78.42</v>
      </c>
      <c r="O33" s="4">
        <f>AVERAGE(O2:O32)</f>
        <v>0.22916666666666669</v>
      </c>
    </row>
    <row r="34" spans="1:15" x14ac:dyDescent="0.2">
      <c r="B34" s="21" t="s">
        <v>14</v>
      </c>
      <c r="D34" s="3">
        <f>AVERAGE(D2:D32)</f>
        <v>4.9822580645161318</v>
      </c>
      <c r="E34" s="7">
        <v>0.33194444444444443</v>
      </c>
      <c r="I34" s="3">
        <f>AVERAGE(I2:I30)</f>
        <v>5.1317241379310365</v>
      </c>
      <c r="J34" s="7">
        <v>0.34722222222222227</v>
      </c>
      <c r="N34" s="3">
        <f>AVERAGE(N2:N32)</f>
        <v>4.9012500000000001</v>
      </c>
      <c r="O34" s="7">
        <v>0.34375</v>
      </c>
    </row>
    <row r="35" spans="1:15" x14ac:dyDescent="0.2">
      <c r="F35" s="8"/>
      <c r="L35" s="20"/>
    </row>
  </sheetData>
  <phoneticPr fontId="0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42461</v>
      </c>
      <c r="B2" s="3">
        <v>38.25</v>
      </c>
      <c r="C2">
        <v>170</v>
      </c>
      <c r="D2" s="24">
        <v>6.4</v>
      </c>
      <c r="E2" s="25">
        <v>0.20833333333333334</v>
      </c>
      <c r="F2" s="2">
        <v>42491</v>
      </c>
      <c r="G2" s="3">
        <v>37.25</v>
      </c>
      <c r="H2">
        <v>166</v>
      </c>
      <c r="I2" s="18">
        <v>4.01</v>
      </c>
      <c r="J2" s="4">
        <v>0.33888888888888885</v>
      </c>
      <c r="K2" s="2">
        <v>42522</v>
      </c>
      <c r="L2" s="3">
        <v>37.75</v>
      </c>
      <c r="M2">
        <v>169</v>
      </c>
      <c r="N2" s="15">
        <v>0</v>
      </c>
      <c r="O2" s="27" t="s">
        <v>16</v>
      </c>
    </row>
    <row r="3" spans="1:15" x14ac:dyDescent="0.2">
      <c r="A3" s="2">
        <v>42462</v>
      </c>
      <c r="B3" s="3">
        <v>37.880000000000003</v>
      </c>
      <c r="C3">
        <v>169</v>
      </c>
      <c r="D3" s="3">
        <v>4.01</v>
      </c>
      <c r="E3" s="4">
        <v>0.33958333333333335</v>
      </c>
      <c r="F3" s="2">
        <v>42492</v>
      </c>
      <c r="G3" s="3">
        <v>37.130000000000003</v>
      </c>
      <c r="H3">
        <v>166</v>
      </c>
      <c r="I3" s="18">
        <v>4.01</v>
      </c>
      <c r="J3" s="4">
        <v>0.34930555555555554</v>
      </c>
      <c r="K3" s="2">
        <v>42523</v>
      </c>
      <c r="L3" s="3">
        <v>37.75</v>
      </c>
      <c r="M3">
        <v>169</v>
      </c>
      <c r="N3" s="15">
        <v>0</v>
      </c>
      <c r="O3" s="27" t="s">
        <v>16</v>
      </c>
    </row>
    <row r="4" spans="1:15" x14ac:dyDescent="0.2">
      <c r="A4" s="2">
        <v>42463</v>
      </c>
      <c r="B4" s="3">
        <v>37.5</v>
      </c>
      <c r="C4">
        <v>164</v>
      </c>
      <c r="D4" s="24">
        <v>6.4</v>
      </c>
      <c r="E4" s="25">
        <v>0.20833333333333334</v>
      </c>
      <c r="F4" s="2">
        <v>42493</v>
      </c>
      <c r="G4" s="3">
        <v>37.5</v>
      </c>
      <c r="H4">
        <v>168</v>
      </c>
      <c r="I4" s="24">
        <v>6.4</v>
      </c>
      <c r="J4" s="25">
        <v>0.20833333333333334</v>
      </c>
      <c r="K4" s="2">
        <v>42524</v>
      </c>
      <c r="L4" s="3">
        <v>37.75</v>
      </c>
      <c r="M4">
        <v>169</v>
      </c>
      <c r="N4" s="15">
        <v>4.01</v>
      </c>
      <c r="O4" s="16">
        <v>0.33263888888888887</v>
      </c>
    </row>
    <row r="5" spans="1:15" x14ac:dyDescent="0.2">
      <c r="A5" s="2">
        <v>42464</v>
      </c>
      <c r="B5" s="3">
        <v>37.5</v>
      </c>
      <c r="C5">
        <v>167</v>
      </c>
      <c r="D5" s="24">
        <v>6.4</v>
      </c>
      <c r="E5" s="25">
        <v>0.20833333333333334</v>
      </c>
      <c r="F5" s="2">
        <v>42494</v>
      </c>
      <c r="G5" s="3">
        <v>37.5</v>
      </c>
      <c r="H5">
        <v>168</v>
      </c>
      <c r="I5" s="18">
        <v>0</v>
      </c>
      <c r="J5" s="4" t="s">
        <v>16</v>
      </c>
      <c r="K5" s="2">
        <v>42525</v>
      </c>
      <c r="L5" s="3">
        <v>37.5</v>
      </c>
      <c r="M5">
        <v>167</v>
      </c>
      <c r="N5" s="15">
        <v>4.01</v>
      </c>
      <c r="O5" s="16">
        <v>0.33680555555555558</v>
      </c>
    </row>
    <row r="6" spans="1:15" x14ac:dyDescent="0.2">
      <c r="A6" s="2">
        <v>42465</v>
      </c>
      <c r="B6" s="3">
        <v>37.5</v>
      </c>
      <c r="C6">
        <v>167</v>
      </c>
      <c r="D6" s="24">
        <v>6.4</v>
      </c>
      <c r="E6" s="25">
        <v>0.20833333333333334</v>
      </c>
      <c r="F6" s="2">
        <v>42495</v>
      </c>
      <c r="G6" s="3">
        <v>38</v>
      </c>
      <c r="H6">
        <v>170</v>
      </c>
      <c r="I6" s="18">
        <v>0</v>
      </c>
      <c r="J6" s="4" t="s">
        <v>16</v>
      </c>
      <c r="K6" s="2">
        <v>42526</v>
      </c>
      <c r="L6" s="3">
        <v>37.380000000000003</v>
      </c>
      <c r="M6">
        <v>167</v>
      </c>
      <c r="N6" s="24">
        <v>6.4</v>
      </c>
      <c r="O6" s="25">
        <v>0.20833333333333334</v>
      </c>
    </row>
    <row r="7" spans="1:15" x14ac:dyDescent="0.2">
      <c r="A7" s="2">
        <v>42466</v>
      </c>
      <c r="B7" s="3">
        <v>37.5</v>
      </c>
      <c r="C7">
        <v>167</v>
      </c>
      <c r="D7" s="3">
        <v>0</v>
      </c>
      <c r="E7" s="4" t="s">
        <v>16</v>
      </c>
      <c r="F7" s="2">
        <v>42496</v>
      </c>
      <c r="G7" s="3">
        <v>37.880000000000003</v>
      </c>
      <c r="H7">
        <v>170</v>
      </c>
      <c r="I7" s="24">
        <v>6.4</v>
      </c>
      <c r="J7" s="25">
        <v>0.20833333333333334</v>
      </c>
      <c r="K7" s="2">
        <v>42527</v>
      </c>
      <c r="L7" s="3">
        <v>37.5</v>
      </c>
      <c r="M7">
        <v>168</v>
      </c>
      <c r="N7" s="24">
        <v>6.4</v>
      </c>
      <c r="O7" s="25">
        <v>0.20833333333333334</v>
      </c>
    </row>
    <row r="8" spans="1:15" x14ac:dyDescent="0.2">
      <c r="A8" s="2">
        <v>42467</v>
      </c>
      <c r="B8" s="3">
        <v>37.5</v>
      </c>
      <c r="C8">
        <v>168</v>
      </c>
      <c r="D8" s="3">
        <v>0</v>
      </c>
      <c r="E8" s="4" t="s">
        <v>16</v>
      </c>
      <c r="F8" s="2">
        <v>42497</v>
      </c>
      <c r="G8" s="3">
        <v>37.75</v>
      </c>
      <c r="H8">
        <v>169</v>
      </c>
      <c r="I8" s="18">
        <v>4.01</v>
      </c>
      <c r="J8" s="4">
        <v>0.32916666666666666</v>
      </c>
      <c r="K8" s="2">
        <v>42528</v>
      </c>
      <c r="L8" s="3">
        <v>37.75</v>
      </c>
      <c r="M8">
        <v>168</v>
      </c>
      <c r="N8" s="24">
        <v>6.4</v>
      </c>
      <c r="O8" s="25">
        <v>0.20833333333333334</v>
      </c>
    </row>
    <row r="9" spans="1:15" x14ac:dyDescent="0.2">
      <c r="A9" s="2">
        <v>42468</v>
      </c>
      <c r="B9" s="3">
        <v>37.630000000000003</v>
      </c>
      <c r="C9">
        <v>167</v>
      </c>
      <c r="D9" s="24">
        <v>6.4</v>
      </c>
      <c r="E9" s="25">
        <v>0.20833333333333334</v>
      </c>
      <c r="F9" s="2">
        <v>42498</v>
      </c>
      <c r="G9" s="3">
        <v>37.880000000000003</v>
      </c>
      <c r="H9">
        <v>170</v>
      </c>
      <c r="I9" s="18">
        <v>4.01</v>
      </c>
      <c r="J9" s="4">
        <v>0.34583333333333338</v>
      </c>
      <c r="K9" s="2">
        <v>42529</v>
      </c>
      <c r="L9" s="3">
        <v>37.75</v>
      </c>
      <c r="M9">
        <v>169</v>
      </c>
      <c r="N9" s="15">
        <v>0</v>
      </c>
      <c r="O9" s="27" t="s">
        <v>16</v>
      </c>
    </row>
    <row r="10" spans="1:15" x14ac:dyDescent="0.2">
      <c r="A10" s="2">
        <v>42469</v>
      </c>
      <c r="B10" s="3">
        <v>37.380000000000003</v>
      </c>
      <c r="C10">
        <v>166</v>
      </c>
      <c r="D10" s="3">
        <v>4.01</v>
      </c>
      <c r="E10" s="4">
        <v>0.33749999999999997</v>
      </c>
      <c r="F10" s="2">
        <v>42499</v>
      </c>
      <c r="G10" s="3">
        <v>37.630000000000003</v>
      </c>
      <c r="H10">
        <v>169</v>
      </c>
      <c r="I10" s="24">
        <v>6.4</v>
      </c>
      <c r="J10" s="25">
        <v>0.20833333333333334</v>
      </c>
      <c r="K10" s="2">
        <v>42530</v>
      </c>
      <c r="L10" s="3">
        <v>37.880000000000003</v>
      </c>
      <c r="M10">
        <v>169</v>
      </c>
      <c r="N10" s="15">
        <v>0</v>
      </c>
      <c r="O10" s="27" t="s">
        <v>16</v>
      </c>
    </row>
    <row r="11" spans="1:15" x14ac:dyDescent="0.2">
      <c r="A11" s="2">
        <v>42470</v>
      </c>
      <c r="B11" s="3">
        <v>37.5</v>
      </c>
      <c r="C11">
        <v>164</v>
      </c>
      <c r="D11" s="3">
        <v>4.01</v>
      </c>
      <c r="E11" s="4">
        <v>0.3444444444444445</v>
      </c>
      <c r="F11" s="2">
        <v>42500</v>
      </c>
      <c r="G11" s="3">
        <v>37.75</v>
      </c>
      <c r="H11">
        <v>170</v>
      </c>
      <c r="I11" s="24">
        <v>6.4</v>
      </c>
      <c r="J11" s="25">
        <v>0.20833333333333334</v>
      </c>
      <c r="K11" s="2">
        <v>42531</v>
      </c>
      <c r="L11" s="3">
        <v>37.880000000000003</v>
      </c>
      <c r="M11">
        <v>170</v>
      </c>
      <c r="N11" s="15">
        <v>4.01</v>
      </c>
      <c r="O11" s="16">
        <v>0.33402777777777781</v>
      </c>
    </row>
    <row r="12" spans="1:15" x14ac:dyDescent="0.2">
      <c r="A12" s="2">
        <v>42471</v>
      </c>
      <c r="B12" s="3">
        <v>37.380000000000003</v>
      </c>
      <c r="C12">
        <v>165</v>
      </c>
      <c r="D12" s="24">
        <v>6.4</v>
      </c>
      <c r="E12" s="25">
        <v>0.20833333333333334</v>
      </c>
      <c r="F12" s="2">
        <v>42501</v>
      </c>
      <c r="G12" s="3">
        <v>37.880000000000003</v>
      </c>
      <c r="H12">
        <v>170</v>
      </c>
      <c r="I12" s="18">
        <v>0</v>
      </c>
      <c r="J12" s="4" t="s">
        <v>16</v>
      </c>
      <c r="K12" s="2">
        <v>42532</v>
      </c>
      <c r="L12" s="3">
        <v>37.630000000000003</v>
      </c>
      <c r="M12">
        <v>168</v>
      </c>
      <c r="N12" s="15">
        <v>4.01</v>
      </c>
      <c r="O12" s="16">
        <v>0.34166666666666662</v>
      </c>
    </row>
    <row r="13" spans="1:15" x14ac:dyDescent="0.2">
      <c r="A13" s="2">
        <v>42472</v>
      </c>
      <c r="B13" s="3">
        <v>37.380000000000003</v>
      </c>
      <c r="C13">
        <v>167</v>
      </c>
      <c r="D13" s="24">
        <v>6.4</v>
      </c>
      <c r="E13" s="25">
        <v>0.20833333333333334</v>
      </c>
      <c r="F13" s="2">
        <v>42502</v>
      </c>
      <c r="G13" s="3">
        <v>38</v>
      </c>
      <c r="H13">
        <v>170</v>
      </c>
      <c r="I13" s="18">
        <v>0</v>
      </c>
      <c r="J13" s="4" t="s">
        <v>16</v>
      </c>
      <c r="K13" s="2">
        <v>42533</v>
      </c>
      <c r="L13" s="3">
        <v>37.380000000000003</v>
      </c>
      <c r="M13">
        <v>166</v>
      </c>
      <c r="N13" s="15">
        <v>4.01</v>
      </c>
      <c r="O13" s="16">
        <v>0.37916666666666665</v>
      </c>
    </row>
    <row r="14" spans="1:15" x14ac:dyDescent="0.2">
      <c r="A14" s="2">
        <v>42473</v>
      </c>
      <c r="B14" s="3">
        <v>37.5</v>
      </c>
      <c r="C14">
        <v>167</v>
      </c>
      <c r="D14" s="3">
        <v>0</v>
      </c>
      <c r="E14" s="4" t="s">
        <v>16</v>
      </c>
      <c r="F14" s="2">
        <v>42503</v>
      </c>
      <c r="G14" s="3">
        <v>38</v>
      </c>
      <c r="H14">
        <v>169</v>
      </c>
      <c r="I14" s="18">
        <v>4.01</v>
      </c>
      <c r="J14" s="4">
        <v>0.33402777777777781</v>
      </c>
      <c r="K14" s="2">
        <v>42534</v>
      </c>
      <c r="L14" s="3">
        <v>37.25</v>
      </c>
      <c r="M14">
        <v>165</v>
      </c>
      <c r="N14" s="24">
        <v>6.4</v>
      </c>
      <c r="O14" s="25">
        <v>0.20833333333333334</v>
      </c>
    </row>
    <row r="15" spans="1:15" x14ac:dyDescent="0.2">
      <c r="A15" s="2">
        <v>42474</v>
      </c>
      <c r="B15" s="3">
        <v>37.5</v>
      </c>
      <c r="C15">
        <v>167</v>
      </c>
      <c r="D15" s="3">
        <v>0</v>
      </c>
      <c r="E15" s="4" t="s">
        <v>16</v>
      </c>
      <c r="F15" s="2">
        <v>42504</v>
      </c>
      <c r="G15" s="3"/>
      <c r="I15" s="18">
        <v>4</v>
      </c>
      <c r="J15" s="4">
        <v>0.33749999999999997</v>
      </c>
      <c r="K15" s="2">
        <v>42535</v>
      </c>
      <c r="L15" s="3">
        <v>37.380000000000003</v>
      </c>
      <c r="M15">
        <v>166</v>
      </c>
      <c r="N15" s="24">
        <v>6.4</v>
      </c>
      <c r="O15" s="25">
        <v>0.20833333333333334</v>
      </c>
    </row>
    <row r="16" spans="1:15" x14ac:dyDescent="0.2">
      <c r="A16" s="2">
        <v>42475</v>
      </c>
      <c r="B16" s="3">
        <v>37.5</v>
      </c>
      <c r="C16">
        <v>167</v>
      </c>
      <c r="D16" s="3">
        <v>4.01</v>
      </c>
      <c r="E16" s="4">
        <v>0.3354166666666667</v>
      </c>
      <c r="F16" s="2">
        <v>42505</v>
      </c>
      <c r="G16" s="3"/>
      <c r="I16" s="18">
        <v>4</v>
      </c>
      <c r="J16" s="4">
        <v>0.33749999999999997</v>
      </c>
      <c r="K16" s="2">
        <v>42536</v>
      </c>
      <c r="L16" s="3">
        <v>37.380000000000003</v>
      </c>
      <c r="M16">
        <v>166</v>
      </c>
      <c r="N16" s="15">
        <v>0</v>
      </c>
      <c r="O16" s="27" t="s">
        <v>16</v>
      </c>
    </row>
    <row r="17" spans="1:15" x14ac:dyDescent="0.2">
      <c r="A17" s="2">
        <v>42476</v>
      </c>
      <c r="B17" s="3">
        <v>37.380000000000003</v>
      </c>
      <c r="C17">
        <v>166</v>
      </c>
      <c r="D17" s="3">
        <v>4.01</v>
      </c>
      <c r="E17" s="4">
        <v>0.3354166666666667</v>
      </c>
      <c r="F17" s="2">
        <v>42506</v>
      </c>
      <c r="G17" s="3">
        <v>37.880000000000003</v>
      </c>
      <c r="H17">
        <v>168</v>
      </c>
      <c r="I17" s="24">
        <v>6.4</v>
      </c>
      <c r="J17" s="25">
        <v>0.20833333333333334</v>
      </c>
      <c r="K17" s="2">
        <v>42537</v>
      </c>
      <c r="L17" s="3">
        <v>37.5</v>
      </c>
      <c r="M17">
        <v>168</v>
      </c>
      <c r="N17" s="15">
        <v>0</v>
      </c>
      <c r="O17" s="27" t="s">
        <v>16</v>
      </c>
    </row>
    <row r="18" spans="1:15" x14ac:dyDescent="0.2">
      <c r="A18" s="2">
        <v>42477</v>
      </c>
      <c r="B18" s="3">
        <v>37.130000000000003</v>
      </c>
      <c r="C18">
        <v>163</v>
      </c>
      <c r="D18" s="3">
        <v>4.01</v>
      </c>
      <c r="E18" s="4">
        <v>0.3520833333333333</v>
      </c>
      <c r="F18" s="2">
        <v>42507</v>
      </c>
      <c r="G18" s="3">
        <v>38</v>
      </c>
      <c r="H18">
        <v>170</v>
      </c>
      <c r="I18" s="24">
        <v>6.4</v>
      </c>
      <c r="J18" s="25">
        <v>0.20833333333333334</v>
      </c>
      <c r="K18" s="2">
        <v>42538</v>
      </c>
      <c r="L18" s="3">
        <v>37.5</v>
      </c>
      <c r="M18">
        <v>168</v>
      </c>
      <c r="N18" s="15">
        <v>4.01</v>
      </c>
      <c r="O18" s="16">
        <v>0.32847222222222222</v>
      </c>
    </row>
    <row r="19" spans="1:15" x14ac:dyDescent="0.2">
      <c r="A19" s="2">
        <v>42478</v>
      </c>
      <c r="B19" s="3">
        <v>37.25</v>
      </c>
      <c r="C19">
        <v>166</v>
      </c>
      <c r="D19" s="24">
        <v>6.4</v>
      </c>
      <c r="E19" s="25">
        <v>0.20833333333333334</v>
      </c>
      <c r="F19" s="2">
        <v>42508</v>
      </c>
      <c r="G19" s="3">
        <v>37.880000000000003</v>
      </c>
      <c r="H19">
        <v>170</v>
      </c>
      <c r="I19" s="18">
        <v>0</v>
      </c>
      <c r="J19" s="4" t="s">
        <v>16</v>
      </c>
      <c r="K19" s="2">
        <v>42539</v>
      </c>
      <c r="L19" s="3">
        <v>37.5</v>
      </c>
      <c r="M19">
        <v>168</v>
      </c>
      <c r="N19" s="15">
        <v>4.01</v>
      </c>
      <c r="O19" s="16">
        <v>0.3298611111111111</v>
      </c>
    </row>
    <row r="20" spans="1:15" x14ac:dyDescent="0.2">
      <c r="A20" s="2">
        <v>42479</v>
      </c>
      <c r="B20" s="3">
        <v>37.630000000000003</v>
      </c>
      <c r="C20">
        <v>166</v>
      </c>
      <c r="D20" s="24">
        <v>6.4</v>
      </c>
      <c r="E20" s="25">
        <v>0.20833333333333334</v>
      </c>
      <c r="F20" s="2">
        <v>42509</v>
      </c>
      <c r="G20" s="3">
        <v>38</v>
      </c>
      <c r="H20">
        <v>170</v>
      </c>
      <c r="I20" s="18">
        <v>0</v>
      </c>
      <c r="J20" s="4" t="s">
        <v>16</v>
      </c>
      <c r="K20" s="2">
        <v>42540</v>
      </c>
      <c r="L20" s="3">
        <v>37.25</v>
      </c>
      <c r="M20">
        <v>165</v>
      </c>
      <c r="N20" s="15">
        <v>4.01</v>
      </c>
      <c r="O20" s="16">
        <v>0.34097222222222223</v>
      </c>
    </row>
    <row r="21" spans="1:15" x14ac:dyDescent="0.2">
      <c r="A21" s="2">
        <v>42480</v>
      </c>
      <c r="B21" s="3">
        <v>37.25</v>
      </c>
      <c r="C21">
        <v>165</v>
      </c>
      <c r="D21" s="24">
        <v>6.4</v>
      </c>
      <c r="E21" s="25">
        <v>0.20833333333333334</v>
      </c>
      <c r="F21" s="2">
        <v>42510</v>
      </c>
      <c r="G21" s="3">
        <v>37.880000000000003</v>
      </c>
      <c r="H21">
        <v>169</v>
      </c>
      <c r="I21" s="18">
        <v>4.01</v>
      </c>
      <c r="J21" s="4">
        <v>0.3347222222222222</v>
      </c>
      <c r="K21" s="2">
        <v>42541</v>
      </c>
      <c r="L21" s="3">
        <v>37.130000000000003</v>
      </c>
      <c r="M21">
        <v>166</v>
      </c>
      <c r="N21" s="15">
        <v>4.01</v>
      </c>
      <c r="O21" s="16">
        <v>0.33402777777777781</v>
      </c>
    </row>
    <row r="22" spans="1:15" x14ac:dyDescent="0.2">
      <c r="A22" s="2">
        <v>42481</v>
      </c>
      <c r="B22" s="3">
        <v>37.5</v>
      </c>
      <c r="C22">
        <v>165</v>
      </c>
      <c r="D22" s="3">
        <v>0</v>
      </c>
      <c r="E22" s="4" t="s">
        <v>16</v>
      </c>
      <c r="F22" s="2">
        <v>42511</v>
      </c>
      <c r="G22" s="3">
        <v>37.630000000000003</v>
      </c>
      <c r="H22">
        <v>167</v>
      </c>
      <c r="I22" s="18">
        <v>4.01</v>
      </c>
      <c r="J22" s="4">
        <v>0.32916666666666666</v>
      </c>
      <c r="K22" s="2">
        <v>42542</v>
      </c>
      <c r="L22" s="3">
        <v>37.5</v>
      </c>
      <c r="M22">
        <v>165</v>
      </c>
      <c r="N22" s="15">
        <v>4.01</v>
      </c>
      <c r="O22" s="16">
        <v>0.34583333333333338</v>
      </c>
    </row>
    <row r="23" spans="1:15" x14ac:dyDescent="0.2">
      <c r="A23" s="2">
        <v>42482</v>
      </c>
      <c r="B23" s="3">
        <v>37.25</v>
      </c>
      <c r="C23">
        <v>167</v>
      </c>
      <c r="D23" s="24">
        <v>6.4</v>
      </c>
      <c r="E23" s="25">
        <v>0.20833333333333334</v>
      </c>
      <c r="F23" s="2">
        <v>42512</v>
      </c>
      <c r="G23" s="3">
        <v>37.630000000000003</v>
      </c>
      <c r="H23">
        <v>169</v>
      </c>
      <c r="I23" s="18">
        <v>4.01</v>
      </c>
      <c r="J23" s="4">
        <v>0.33611111111111108</v>
      </c>
      <c r="K23" s="2">
        <v>42543</v>
      </c>
      <c r="L23" s="3">
        <v>37.5</v>
      </c>
      <c r="M23">
        <v>169</v>
      </c>
      <c r="N23" s="15">
        <v>0</v>
      </c>
      <c r="O23" s="27" t="s">
        <v>16</v>
      </c>
    </row>
    <row r="24" spans="1:15" x14ac:dyDescent="0.2">
      <c r="A24" s="2">
        <v>42483</v>
      </c>
      <c r="B24" s="3">
        <v>37.380000000000003</v>
      </c>
      <c r="C24">
        <v>165</v>
      </c>
      <c r="D24" s="3">
        <v>4.01</v>
      </c>
      <c r="E24" s="4">
        <v>0.33194444444444443</v>
      </c>
      <c r="F24" s="2">
        <v>42513</v>
      </c>
      <c r="G24" s="3">
        <v>37.75</v>
      </c>
      <c r="H24">
        <v>169</v>
      </c>
      <c r="I24" s="24">
        <v>6.4</v>
      </c>
      <c r="J24" s="25">
        <v>0.20833333333333334</v>
      </c>
      <c r="K24" s="2">
        <v>42544</v>
      </c>
      <c r="L24" s="3">
        <v>37.5</v>
      </c>
      <c r="M24">
        <v>169</v>
      </c>
      <c r="N24" s="15">
        <v>0</v>
      </c>
      <c r="O24" s="27" t="s">
        <v>16</v>
      </c>
    </row>
    <row r="25" spans="1:15" x14ac:dyDescent="0.2">
      <c r="A25" s="2">
        <v>42484</v>
      </c>
      <c r="B25" s="3"/>
      <c r="D25" s="3">
        <v>0</v>
      </c>
      <c r="E25" s="4" t="s">
        <v>16</v>
      </c>
      <c r="F25" s="2">
        <v>42514</v>
      </c>
      <c r="G25" s="3">
        <v>38</v>
      </c>
      <c r="H25">
        <v>170</v>
      </c>
      <c r="I25" s="24">
        <v>6.4</v>
      </c>
      <c r="J25" s="25">
        <v>0.20833333333333334</v>
      </c>
      <c r="K25" s="2">
        <v>42545</v>
      </c>
      <c r="L25" s="3">
        <v>38</v>
      </c>
      <c r="M25">
        <v>170</v>
      </c>
      <c r="N25" s="15">
        <v>4.01</v>
      </c>
      <c r="O25" s="16">
        <v>0.32777777777777778</v>
      </c>
    </row>
    <row r="26" spans="1:15" x14ac:dyDescent="0.2">
      <c r="A26" s="2">
        <v>42485</v>
      </c>
      <c r="B26" s="3">
        <v>37.25</v>
      </c>
      <c r="C26">
        <v>166</v>
      </c>
      <c r="D26" s="24">
        <v>6.4</v>
      </c>
      <c r="E26" s="25">
        <v>0.20833333333333334</v>
      </c>
      <c r="F26" s="2">
        <v>42515</v>
      </c>
      <c r="G26" s="3">
        <v>38</v>
      </c>
      <c r="H26">
        <v>169</v>
      </c>
      <c r="I26" s="24">
        <v>6.4</v>
      </c>
      <c r="J26" s="25">
        <v>0.20833333333333334</v>
      </c>
      <c r="K26" s="2">
        <v>42546</v>
      </c>
      <c r="L26" s="3">
        <v>37.75</v>
      </c>
      <c r="M26">
        <v>168</v>
      </c>
      <c r="N26" s="15">
        <v>4.01</v>
      </c>
      <c r="O26" s="16">
        <v>0.3354166666666667</v>
      </c>
    </row>
    <row r="27" spans="1:15" x14ac:dyDescent="0.2">
      <c r="A27" s="2">
        <v>42486</v>
      </c>
      <c r="B27" s="3">
        <v>37.25</v>
      </c>
      <c r="C27">
        <v>165</v>
      </c>
      <c r="D27" s="24">
        <v>6.4</v>
      </c>
      <c r="E27" s="25">
        <v>0.20833333333333334</v>
      </c>
      <c r="F27" s="2">
        <v>42516</v>
      </c>
      <c r="G27" s="3">
        <v>37.880000000000003</v>
      </c>
      <c r="H27">
        <v>169</v>
      </c>
      <c r="I27" s="18">
        <v>0</v>
      </c>
      <c r="J27" s="4" t="s">
        <v>16</v>
      </c>
      <c r="K27" s="2">
        <v>42547</v>
      </c>
      <c r="L27" s="3">
        <v>37.130000000000003</v>
      </c>
      <c r="M27">
        <v>165</v>
      </c>
      <c r="N27" s="15">
        <v>4.01</v>
      </c>
      <c r="O27" s="16">
        <v>0.33680555555555558</v>
      </c>
    </row>
    <row r="28" spans="1:15" x14ac:dyDescent="0.2">
      <c r="A28" s="2">
        <v>42487</v>
      </c>
      <c r="B28" s="3">
        <v>37.25</v>
      </c>
      <c r="C28">
        <v>165</v>
      </c>
      <c r="D28" s="3">
        <v>0</v>
      </c>
      <c r="E28" s="4" t="s">
        <v>16</v>
      </c>
      <c r="F28" s="2">
        <v>42517</v>
      </c>
      <c r="G28" s="3">
        <v>37.880000000000003</v>
      </c>
      <c r="H28">
        <v>171</v>
      </c>
      <c r="I28" s="18">
        <v>4.01</v>
      </c>
      <c r="J28" s="4">
        <v>0.33749999999999997</v>
      </c>
      <c r="K28" s="2">
        <v>42548</v>
      </c>
      <c r="L28" s="3">
        <v>37.130000000000003</v>
      </c>
      <c r="M28">
        <v>165</v>
      </c>
      <c r="N28" s="24">
        <v>6.4</v>
      </c>
      <c r="O28" s="25">
        <v>0.20833333333333334</v>
      </c>
    </row>
    <row r="29" spans="1:15" x14ac:dyDescent="0.2">
      <c r="A29" s="2">
        <v>42488</v>
      </c>
      <c r="B29" s="3">
        <v>37.380000000000003</v>
      </c>
      <c r="C29">
        <v>165</v>
      </c>
      <c r="D29" s="3">
        <v>0</v>
      </c>
      <c r="E29" s="4" t="s">
        <v>16</v>
      </c>
      <c r="F29" s="2">
        <v>42518</v>
      </c>
      <c r="G29" s="3">
        <v>37.75</v>
      </c>
      <c r="H29">
        <v>169</v>
      </c>
      <c r="I29" s="18">
        <v>4.01</v>
      </c>
      <c r="J29" s="4">
        <v>0.34861111111111115</v>
      </c>
      <c r="K29" s="2">
        <v>42549</v>
      </c>
      <c r="L29" s="3">
        <v>37.380000000000003</v>
      </c>
      <c r="M29">
        <v>167</v>
      </c>
      <c r="N29" s="24">
        <v>6.4</v>
      </c>
      <c r="O29" s="25">
        <v>0.20833333333333334</v>
      </c>
    </row>
    <row r="30" spans="1:15" x14ac:dyDescent="0.2">
      <c r="A30" s="2">
        <v>42489</v>
      </c>
      <c r="B30" s="3">
        <v>37.630000000000003</v>
      </c>
      <c r="C30">
        <v>166</v>
      </c>
      <c r="D30" s="24">
        <v>6.4</v>
      </c>
      <c r="E30" s="25">
        <v>0.20833333333333334</v>
      </c>
      <c r="F30" s="2">
        <v>42519</v>
      </c>
      <c r="G30" s="3">
        <v>37.75</v>
      </c>
      <c r="H30">
        <v>169</v>
      </c>
      <c r="I30" s="18">
        <v>0</v>
      </c>
      <c r="J30" s="4" t="s">
        <v>16</v>
      </c>
      <c r="K30" s="2">
        <v>42550</v>
      </c>
      <c r="L30" s="3">
        <v>37.630000000000003</v>
      </c>
      <c r="M30">
        <v>168</v>
      </c>
      <c r="N30" s="15">
        <v>0</v>
      </c>
      <c r="O30" s="27" t="s">
        <v>16</v>
      </c>
    </row>
    <row r="31" spans="1:15" x14ac:dyDescent="0.2">
      <c r="A31" s="2">
        <v>42490</v>
      </c>
      <c r="B31" s="3">
        <v>37.130000000000003</v>
      </c>
      <c r="C31">
        <v>164</v>
      </c>
      <c r="D31" s="3">
        <v>4.01</v>
      </c>
      <c r="E31" s="4">
        <v>0.33194444444444443</v>
      </c>
      <c r="F31" s="2">
        <v>42520</v>
      </c>
      <c r="G31" s="3">
        <v>37.630000000000003</v>
      </c>
      <c r="H31">
        <v>167</v>
      </c>
      <c r="I31" s="24">
        <v>6.4</v>
      </c>
      <c r="J31" s="25">
        <v>0.20833333333333334</v>
      </c>
      <c r="K31" s="2">
        <v>42551</v>
      </c>
      <c r="L31" s="3">
        <v>37.5</v>
      </c>
      <c r="M31">
        <v>168</v>
      </c>
      <c r="N31" s="15">
        <v>0</v>
      </c>
      <c r="O31" s="27" t="s">
        <v>16</v>
      </c>
    </row>
    <row r="32" spans="1:15" x14ac:dyDescent="0.2">
      <c r="A32" s="2"/>
      <c r="B32" s="3"/>
      <c r="D32" s="3"/>
      <c r="E32" s="4"/>
      <c r="F32" s="2">
        <v>42521</v>
      </c>
      <c r="G32" s="3">
        <v>37.75</v>
      </c>
      <c r="H32">
        <v>169</v>
      </c>
      <c r="I32" s="24">
        <v>6.4</v>
      </c>
      <c r="J32" s="25">
        <v>0.20833333333333334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AVERAGE(B2:B31)</f>
        <v>37.450344827586214</v>
      </c>
      <c r="C33" s="6">
        <f>AVERAGE(C2:C31)</f>
        <v>166.06896551724137</v>
      </c>
      <c r="D33" s="3">
        <f>SUM(D2:D31)</f>
        <v>121.68000000000005</v>
      </c>
      <c r="E33" s="4">
        <f>AVERAGE(E2:E31)</f>
        <v>0.25568181818181818</v>
      </c>
      <c r="F33" s="5" t="s">
        <v>5</v>
      </c>
      <c r="G33" s="3">
        <f>AVERAGE(G2:G32)</f>
        <v>37.773793103448277</v>
      </c>
      <c r="H33" s="6">
        <f>AVERAGE(H2:H32)</f>
        <v>168.9655172413793</v>
      </c>
      <c r="I33" s="3">
        <f>SUM(I2:I32)</f>
        <v>118.50000000000004</v>
      </c>
      <c r="J33" s="4">
        <f>AVERAGE(J2:J32)</f>
        <v>0.27608695652173909</v>
      </c>
      <c r="K33" s="5" t="s">
        <v>5</v>
      </c>
      <c r="L33" s="3">
        <f>AVERAGE(L2:L31)</f>
        <v>37.527000000000008</v>
      </c>
      <c r="M33" s="6">
        <f>AVERAGE(M2:M31)</f>
        <v>167.5</v>
      </c>
      <c r="N33" s="3">
        <f>SUM(N2:N31)</f>
        <v>96.930000000000021</v>
      </c>
      <c r="O33" s="4">
        <f>AVERAGE(O2:O31)</f>
        <v>0.29309027777777769</v>
      </c>
    </row>
    <row r="34" spans="1:15" x14ac:dyDescent="0.2">
      <c r="B34" s="21"/>
      <c r="D34" s="3">
        <f>AVERAGE(D2:D31)</f>
        <v>4.0560000000000018</v>
      </c>
      <c r="E34" s="7">
        <v>0.33888888888888885</v>
      </c>
      <c r="I34" s="3">
        <f>AVERAGE(I2:I32)</f>
        <v>3.8225806451612918</v>
      </c>
      <c r="J34" s="7">
        <v>0.33819444444444446</v>
      </c>
      <c r="N34" s="3">
        <f>AVERAGE(N2:N31)</f>
        <v>3.2310000000000008</v>
      </c>
      <c r="O34" s="7">
        <v>0.33888888888888885</v>
      </c>
    </row>
  </sheetData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42552</v>
      </c>
      <c r="B2" s="3">
        <v>37.75</v>
      </c>
      <c r="C2">
        <v>169</v>
      </c>
      <c r="D2" s="3">
        <v>4.01</v>
      </c>
      <c r="E2" s="4">
        <v>0.32569444444444445</v>
      </c>
      <c r="F2" s="2">
        <v>42583</v>
      </c>
      <c r="G2" s="3">
        <v>37.5</v>
      </c>
      <c r="H2" s="17">
        <v>166</v>
      </c>
      <c r="I2" s="3">
        <v>4.01</v>
      </c>
      <c r="J2" s="4">
        <v>0.33402777777777781</v>
      </c>
      <c r="K2" s="2">
        <v>42614</v>
      </c>
      <c r="L2" s="3">
        <v>37.630000000000003</v>
      </c>
      <c r="M2">
        <v>169</v>
      </c>
      <c r="N2" s="3">
        <v>0</v>
      </c>
      <c r="O2" s="4" t="s">
        <v>16</v>
      </c>
    </row>
    <row r="3" spans="1:15" x14ac:dyDescent="0.2">
      <c r="A3" s="2">
        <v>42553</v>
      </c>
      <c r="B3" s="3">
        <v>37.75</v>
      </c>
      <c r="C3">
        <v>167</v>
      </c>
      <c r="D3" s="3">
        <v>4.01</v>
      </c>
      <c r="E3" s="4">
        <v>0.33402777777777781</v>
      </c>
      <c r="F3" s="2">
        <v>42584</v>
      </c>
      <c r="G3" s="3">
        <v>37.5</v>
      </c>
      <c r="H3" s="17">
        <v>167</v>
      </c>
      <c r="I3" s="3">
        <v>0</v>
      </c>
      <c r="J3" s="4" t="s">
        <v>16</v>
      </c>
      <c r="K3" s="2">
        <v>42615</v>
      </c>
      <c r="L3" s="3">
        <v>38</v>
      </c>
      <c r="M3">
        <v>169</v>
      </c>
      <c r="N3" s="3">
        <v>4.01</v>
      </c>
      <c r="O3" s="4">
        <v>0.31805555555555554</v>
      </c>
    </row>
    <row r="4" spans="1:15" x14ac:dyDescent="0.2">
      <c r="A4" s="2">
        <v>42554</v>
      </c>
      <c r="B4" s="3">
        <v>37.25</v>
      </c>
      <c r="C4">
        <v>165</v>
      </c>
      <c r="D4" s="3">
        <v>4.01</v>
      </c>
      <c r="E4" s="4">
        <v>0.3354166666666667</v>
      </c>
      <c r="F4" s="2">
        <v>42585</v>
      </c>
      <c r="G4" s="3">
        <v>37.5</v>
      </c>
      <c r="H4" s="17">
        <v>167</v>
      </c>
      <c r="I4" s="24">
        <v>6.4</v>
      </c>
      <c r="J4" s="25">
        <v>0.20833333333333334</v>
      </c>
      <c r="K4" s="2">
        <v>42616</v>
      </c>
      <c r="L4" s="3">
        <v>37.380000000000003</v>
      </c>
      <c r="M4">
        <v>167</v>
      </c>
      <c r="N4" s="3">
        <v>4.01</v>
      </c>
      <c r="O4" s="4">
        <v>0.33055555555555555</v>
      </c>
    </row>
    <row r="5" spans="1:15" x14ac:dyDescent="0.2">
      <c r="A5" s="2">
        <v>42555</v>
      </c>
      <c r="B5" s="3">
        <v>37.630000000000003</v>
      </c>
      <c r="C5">
        <v>167</v>
      </c>
      <c r="D5" s="3">
        <v>4.01</v>
      </c>
      <c r="E5" s="4">
        <v>0.3354166666666667</v>
      </c>
      <c r="F5" s="2">
        <v>42586</v>
      </c>
      <c r="G5" s="3">
        <v>37.5</v>
      </c>
      <c r="H5" s="17">
        <v>167</v>
      </c>
      <c r="I5" s="3">
        <v>0</v>
      </c>
      <c r="J5" s="4" t="s">
        <v>16</v>
      </c>
      <c r="K5" s="2">
        <v>42617</v>
      </c>
      <c r="L5" s="3">
        <v>37.25</v>
      </c>
      <c r="M5">
        <v>167</v>
      </c>
      <c r="N5" s="3">
        <v>0</v>
      </c>
      <c r="O5" s="4" t="s">
        <v>16</v>
      </c>
    </row>
    <row r="6" spans="1:15" x14ac:dyDescent="0.2">
      <c r="A6" s="2">
        <v>42556</v>
      </c>
      <c r="B6" s="3">
        <v>37.5</v>
      </c>
      <c r="C6">
        <v>167</v>
      </c>
      <c r="D6" s="24">
        <v>6.4</v>
      </c>
      <c r="E6" s="25">
        <v>0.20833333333333334</v>
      </c>
      <c r="F6" s="2">
        <v>42587</v>
      </c>
      <c r="G6" s="3">
        <v>37.5</v>
      </c>
      <c r="H6" s="26">
        <v>167</v>
      </c>
      <c r="I6" s="3">
        <v>4.01</v>
      </c>
      <c r="J6" s="4">
        <v>0.32500000000000001</v>
      </c>
      <c r="K6" s="2">
        <v>42618</v>
      </c>
      <c r="L6" s="3">
        <v>37.5</v>
      </c>
      <c r="M6">
        <v>168</v>
      </c>
      <c r="N6" s="24">
        <v>6.4</v>
      </c>
      <c r="O6" s="25">
        <v>0.20833333333333334</v>
      </c>
    </row>
    <row r="7" spans="1:15" x14ac:dyDescent="0.2">
      <c r="A7" s="2">
        <v>42557</v>
      </c>
      <c r="B7" s="3">
        <v>37.75</v>
      </c>
      <c r="C7">
        <v>169</v>
      </c>
      <c r="D7" s="3">
        <v>0</v>
      </c>
      <c r="E7" s="4" t="s">
        <v>16</v>
      </c>
      <c r="F7" s="2">
        <v>42588</v>
      </c>
      <c r="G7" s="3">
        <v>37.130000000000003</v>
      </c>
      <c r="H7" s="26">
        <v>167</v>
      </c>
      <c r="I7" s="3">
        <v>4.01</v>
      </c>
      <c r="J7" s="4">
        <v>0.35416666666666669</v>
      </c>
      <c r="K7" s="2">
        <v>42619</v>
      </c>
      <c r="L7" s="3">
        <v>37.25</v>
      </c>
      <c r="M7">
        <v>168</v>
      </c>
      <c r="N7" s="24">
        <v>6.4</v>
      </c>
      <c r="O7" s="25">
        <v>0.20833333333333334</v>
      </c>
    </row>
    <row r="8" spans="1:15" x14ac:dyDescent="0.2">
      <c r="A8" s="2">
        <v>42558</v>
      </c>
      <c r="B8" s="3">
        <v>37.630000000000003</v>
      </c>
      <c r="C8">
        <v>169</v>
      </c>
      <c r="D8" s="3">
        <v>0</v>
      </c>
      <c r="E8" s="4" t="s">
        <v>16</v>
      </c>
      <c r="F8" s="2">
        <v>42589</v>
      </c>
      <c r="G8" s="3">
        <v>37.130000000000003</v>
      </c>
      <c r="H8" s="26">
        <v>164</v>
      </c>
      <c r="I8" s="3">
        <v>4.01</v>
      </c>
      <c r="J8" s="4">
        <v>0.3444444444444445</v>
      </c>
      <c r="K8" s="2">
        <v>42620</v>
      </c>
      <c r="L8" s="3">
        <v>37.25</v>
      </c>
      <c r="M8">
        <v>169</v>
      </c>
      <c r="N8" s="3">
        <v>0</v>
      </c>
      <c r="O8" s="4" t="s">
        <v>16</v>
      </c>
    </row>
    <row r="9" spans="1:15" x14ac:dyDescent="0.2">
      <c r="A9" s="2">
        <v>42559</v>
      </c>
      <c r="B9" s="3">
        <v>37.630000000000003</v>
      </c>
      <c r="C9">
        <v>170</v>
      </c>
      <c r="D9" s="3">
        <v>4.01</v>
      </c>
      <c r="E9" s="4">
        <v>0.32916666666666666</v>
      </c>
      <c r="F9" s="2">
        <v>42590</v>
      </c>
      <c r="G9" s="3">
        <v>37.25</v>
      </c>
      <c r="H9" s="26">
        <v>165</v>
      </c>
      <c r="I9" s="24">
        <v>6.4</v>
      </c>
      <c r="J9" s="25">
        <v>0.20833333333333334</v>
      </c>
      <c r="K9" s="2">
        <v>42621</v>
      </c>
      <c r="L9" s="3">
        <v>37.5</v>
      </c>
      <c r="M9">
        <v>168</v>
      </c>
      <c r="N9" s="3">
        <v>0</v>
      </c>
      <c r="O9" s="4" t="s">
        <v>16</v>
      </c>
    </row>
    <row r="10" spans="1:15" x14ac:dyDescent="0.2">
      <c r="A10" s="2">
        <v>42560</v>
      </c>
      <c r="B10" s="3">
        <v>37.630000000000003</v>
      </c>
      <c r="C10">
        <v>170</v>
      </c>
      <c r="D10" s="3">
        <v>4.01</v>
      </c>
      <c r="E10" s="4">
        <v>0.32500000000000001</v>
      </c>
      <c r="F10" s="2">
        <v>42591</v>
      </c>
      <c r="G10" s="3">
        <v>37.25</v>
      </c>
      <c r="H10" s="26">
        <v>165</v>
      </c>
      <c r="I10" s="24">
        <v>6.4</v>
      </c>
      <c r="J10" s="25">
        <v>0.20833333333333334</v>
      </c>
      <c r="K10" s="2">
        <v>42622</v>
      </c>
      <c r="L10" s="3">
        <v>37.630000000000003</v>
      </c>
      <c r="M10">
        <v>168</v>
      </c>
      <c r="N10" s="24">
        <v>6.4</v>
      </c>
      <c r="O10" s="25">
        <v>0.20833333333333334</v>
      </c>
    </row>
    <row r="11" spans="1:15" x14ac:dyDescent="0.2">
      <c r="A11" s="2">
        <v>42561</v>
      </c>
      <c r="B11" s="3">
        <v>37.380000000000003</v>
      </c>
      <c r="C11">
        <v>165</v>
      </c>
      <c r="D11" s="3">
        <v>4.01</v>
      </c>
      <c r="E11" s="4">
        <v>0.33680555555555558</v>
      </c>
      <c r="F11" s="2">
        <v>42592</v>
      </c>
      <c r="G11" s="3">
        <v>37.130000000000003</v>
      </c>
      <c r="H11" s="26">
        <v>166</v>
      </c>
      <c r="I11" s="24">
        <v>6.4</v>
      </c>
      <c r="J11" s="25">
        <v>0.20833333333333334</v>
      </c>
      <c r="K11" s="2">
        <v>42623</v>
      </c>
      <c r="L11" s="3">
        <v>37.380000000000003</v>
      </c>
      <c r="M11">
        <v>167</v>
      </c>
      <c r="N11" s="3">
        <v>4.01</v>
      </c>
      <c r="O11" s="4">
        <v>0.3444444444444445</v>
      </c>
    </row>
    <row r="12" spans="1:15" x14ac:dyDescent="0.2">
      <c r="A12" s="2">
        <v>42562</v>
      </c>
      <c r="B12" s="3">
        <v>37.380000000000003</v>
      </c>
      <c r="C12">
        <v>166</v>
      </c>
      <c r="D12" s="3">
        <v>4.01</v>
      </c>
      <c r="E12" s="4">
        <v>0.34513888888888888</v>
      </c>
      <c r="F12" s="2">
        <v>42593</v>
      </c>
      <c r="G12" s="3">
        <v>37.25</v>
      </c>
      <c r="H12" s="26">
        <v>168</v>
      </c>
      <c r="I12" s="3">
        <v>0</v>
      </c>
      <c r="J12" s="4" t="s">
        <v>16</v>
      </c>
      <c r="K12" s="2">
        <v>42624</v>
      </c>
      <c r="L12" s="3">
        <v>37.5</v>
      </c>
      <c r="M12">
        <v>167</v>
      </c>
      <c r="N12" s="3">
        <v>4.01</v>
      </c>
      <c r="O12" s="4">
        <v>0.34861111111111115</v>
      </c>
    </row>
    <row r="13" spans="1:15" x14ac:dyDescent="0.2">
      <c r="A13" s="2">
        <v>42563</v>
      </c>
      <c r="B13" s="3">
        <v>37.630000000000003</v>
      </c>
      <c r="C13">
        <v>170</v>
      </c>
      <c r="D13" s="3">
        <v>4.01</v>
      </c>
      <c r="E13" s="4">
        <v>0.34930555555555554</v>
      </c>
      <c r="F13" s="2">
        <v>42594</v>
      </c>
      <c r="G13" s="3">
        <v>37.75</v>
      </c>
      <c r="H13" s="26">
        <v>169</v>
      </c>
      <c r="I13" s="3">
        <v>4.01</v>
      </c>
      <c r="J13" s="4">
        <v>0.33888888888888885</v>
      </c>
      <c r="K13" s="2">
        <v>42625</v>
      </c>
      <c r="L13" s="3">
        <v>37.5</v>
      </c>
      <c r="M13">
        <v>168</v>
      </c>
      <c r="N13" s="24">
        <v>6.4</v>
      </c>
      <c r="O13" s="25">
        <v>0.20833333333333334</v>
      </c>
    </row>
    <row r="14" spans="1:15" x14ac:dyDescent="0.2">
      <c r="A14" s="2">
        <v>42564</v>
      </c>
      <c r="B14" s="3">
        <v>37.630000000000003</v>
      </c>
      <c r="C14">
        <v>167</v>
      </c>
      <c r="D14" s="3">
        <v>0</v>
      </c>
      <c r="E14" s="4" t="s">
        <v>16</v>
      </c>
      <c r="F14" s="2">
        <v>42595</v>
      </c>
      <c r="G14" s="3"/>
      <c r="H14" s="26">
        <v>171</v>
      </c>
      <c r="I14" s="3">
        <v>0</v>
      </c>
      <c r="J14" s="4" t="s">
        <v>16</v>
      </c>
      <c r="K14" s="2">
        <v>42626</v>
      </c>
      <c r="L14" s="3">
        <v>37.5</v>
      </c>
      <c r="M14">
        <v>168</v>
      </c>
      <c r="N14" s="24">
        <v>6.4</v>
      </c>
      <c r="O14" s="25">
        <v>0.20833333333333334</v>
      </c>
    </row>
    <row r="15" spans="1:15" x14ac:dyDescent="0.2">
      <c r="A15" s="2">
        <v>42565</v>
      </c>
      <c r="B15" s="3">
        <v>37.130000000000003</v>
      </c>
      <c r="C15">
        <v>168</v>
      </c>
      <c r="D15" s="3">
        <v>0</v>
      </c>
      <c r="E15" s="4" t="s">
        <v>16</v>
      </c>
      <c r="F15" s="2">
        <v>42596</v>
      </c>
      <c r="G15" s="3"/>
      <c r="H15" s="17"/>
      <c r="I15" s="3">
        <v>4</v>
      </c>
      <c r="J15" s="4">
        <v>0.3263888888888889</v>
      </c>
      <c r="K15" s="2">
        <v>42627</v>
      </c>
      <c r="L15" s="3">
        <v>37.5</v>
      </c>
      <c r="M15">
        <v>168</v>
      </c>
      <c r="N15" s="24">
        <v>6.4</v>
      </c>
      <c r="O15" s="25">
        <v>0.20833333333333334</v>
      </c>
    </row>
    <row r="16" spans="1:15" x14ac:dyDescent="0.2">
      <c r="A16" s="2">
        <v>42566</v>
      </c>
      <c r="B16" s="3">
        <v>37.380000000000003</v>
      </c>
      <c r="C16">
        <v>169</v>
      </c>
      <c r="D16" s="3">
        <v>4.01</v>
      </c>
      <c r="E16" s="4">
        <v>0.35902777777777778</v>
      </c>
      <c r="F16" s="2">
        <v>42597</v>
      </c>
      <c r="G16" s="3"/>
      <c r="H16" s="17"/>
      <c r="I16" s="3">
        <v>4</v>
      </c>
      <c r="J16" s="4">
        <v>0.3263888888888889</v>
      </c>
      <c r="K16" s="2">
        <v>42628</v>
      </c>
      <c r="L16" s="3">
        <v>37.5</v>
      </c>
      <c r="M16">
        <v>169</v>
      </c>
      <c r="N16" s="3">
        <v>0</v>
      </c>
      <c r="O16" s="4" t="s">
        <v>16</v>
      </c>
    </row>
    <row r="17" spans="1:15" x14ac:dyDescent="0.2">
      <c r="A17" s="2">
        <v>42567</v>
      </c>
      <c r="B17" s="3">
        <v>37.25</v>
      </c>
      <c r="C17">
        <v>167</v>
      </c>
      <c r="D17" s="3">
        <v>4.01</v>
      </c>
      <c r="E17" s="4">
        <v>0.3444444444444445</v>
      </c>
      <c r="F17" s="2">
        <v>42598</v>
      </c>
      <c r="G17" s="3"/>
      <c r="H17" s="17"/>
      <c r="I17" s="3">
        <v>4</v>
      </c>
      <c r="J17" s="4">
        <v>0.32361111111111113</v>
      </c>
      <c r="K17" s="2">
        <v>42629</v>
      </c>
      <c r="L17" s="3">
        <v>37.5</v>
      </c>
      <c r="M17">
        <v>168</v>
      </c>
      <c r="N17" s="3">
        <v>0</v>
      </c>
      <c r="O17" s="4" t="s">
        <v>16</v>
      </c>
    </row>
    <row r="18" spans="1:15" x14ac:dyDescent="0.2">
      <c r="A18" s="2">
        <v>42568</v>
      </c>
      <c r="B18" s="3">
        <v>37</v>
      </c>
      <c r="C18">
        <v>165</v>
      </c>
      <c r="D18" s="3">
        <v>4.01</v>
      </c>
      <c r="E18" s="4">
        <v>0.34166666666666662</v>
      </c>
      <c r="F18" s="2">
        <v>42599</v>
      </c>
      <c r="G18" s="3"/>
      <c r="H18" s="17"/>
      <c r="I18" s="3">
        <v>0</v>
      </c>
      <c r="J18" s="4" t="s">
        <v>16</v>
      </c>
      <c r="K18" s="2">
        <v>42630</v>
      </c>
      <c r="L18" s="3">
        <v>37.5</v>
      </c>
      <c r="M18">
        <v>168</v>
      </c>
      <c r="N18" s="3">
        <v>4.01</v>
      </c>
      <c r="O18" s="4">
        <v>0.32222222222222224</v>
      </c>
    </row>
    <row r="19" spans="1:15" x14ac:dyDescent="0.2">
      <c r="A19" s="2">
        <v>42569</v>
      </c>
      <c r="B19" s="3">
        <v>37</v>
      </c>
      <c r="C19">
        <v>165</v>
      </c>
      <c r="D19" s="24">
        <v>6.4</v>
      </c>
      <c r="E19" s="25">
        <v>0.20833333333333334</v>
      </c>
      <c r="F19" s="2">
        <v>42600</v>
      </c>
      <c r="G19" s="3"/>
      <c r="H19" s="17"/>
      <c r="I19" s="3">
        <v>2.2799999999999998</v>
      </c>
      <c r="J19" s="4">
        <v>0.30138888888888887</v>
      </c>
      <c r="K19" s="2">
        <v>42631</v>
      </c>
      <c r="L19" s="3">
        <v>37.630000000000003</v>
      </c>
      <c r="M19">
        <v>170</v>
      </c>
      <c r="N19" s="3">
        <v>4.01</v>
      </c>
      <c r="O19" s="4">
        <v>0.33263888888888887</v>
      </c>
    </row>
    <row r="20" spans="1:15" x14ac:dyDescent="0.2">
      <c r="A20" s="2">
        <v>42570</v>
      </c>
      <c r="B20" s="3">
        <v>37.130000000000003</v>
      </c>
      <c r="C20">
        <v>166</v>
      </c>
      <c r="D20" s="24">
        <v>6.4</v>
      </c>
      <c r="E20" s="25">
        <v>0.20833333333333334</v>
      </c>
      <c r="F20" s="2">
        <v>42601</v>
      </c>
      <c r="G20" s="3"/>
      <c r="H20" s="17"/>
      <c r="I20" s="28">
        <v>2.2799999999999998</v>
      </c>
      <c r="J20" s="29">
        <v>0.28541666666666665</v>
      </c>
      <c r="K20" s="2">
        <v>42632</v>
      </c>
      <c r="L20" s="3">
        <v>37.75</v>
      </c>
      <c r="M20">
        <v>171</v>
      </c>
      <c r="N20" s="24">
        <v>6.4</v>
      </c>
      <c r="O20" s="25">
        <v>0.20833333333333334</v>
      </c>
    </row>
    <row r="21" spans="1:15" x14ac:dyDescent="0.2">
      <c r="A21" s="2">
        <v>42571</v>
      </c>
      <c r="B21" s="3">
        <v>37.25</v>
      </c>
      <c r="C21">
        <v>166</v>
      </c>
      <c r="D21" s="3">
        <v>0</v>
      </c>
      <c r="E21" s="4" t="s">
        <v>16</v>
      </c>
      <c r="F21" s="2">
        <v>42602</v>
      </c>
      <c r="G21" s="3"/>
      <c r="H21" s="17"/>
      <c r="I21" s="3">
        <v>0</v>
      </c>
      <c r="J21" s="4" t="s">
        <v>16</v>
      </c>
      <c r="K21" s="2">
        <v>42633</v>
      </c>
      <c r="L21" s="3">
        <v>37.630000000000003</v>
      </c>
      <c r="M21">
        <v>168</v>
      </c>
      <c r="N21" s="24">
        <v>6.4</v>
      </c>
      <c r="O21" s="25">
        <v>0.20833333333333334</v>
      </c>
    </row>
    <row r="22" spans="1:15" x14ac:dyDescent="0.2">
      <c r="A22" s="2">
        <v>42572</v>
      </c>
      <c r="B22" s="3">
        <v>37.5</v>
      </c>
      <c r="C22">
        <v>167</v>
      </c>
      <c r="D22" s="3">
        <v>0</v>
      </c>
      <c r="E22" s="4" t="s">
        <v>16</v>
      </c>
      <c r="F22" s="2">
        <v>42603</v>
      </c>
      <c r="G22" s="3">
        <v>37.130000000000003</v>
      </c>
      <c r="H22" s="17">
        <v>166</v>
      </c>
      <c r="I22" s="3">
        <v>4.01</v>
      </c>
      <c r="J22" s="4">
        <v>0.33680555555555558</v>
      </c>
      <c r="K22" s="2">
        <v>42634</v>
      </c>
      <c r="L22" s="3">
        <v>37.5</v>
      </c>
      <c r="M22">
        <v>169</v>
      </c>
      <c r="N22" s="24">
        <v>6.4</v>
      </c>
      <c r="O22" s="25">
        <v>0.20833333333333334</v>
      </c>
    </row>
    <row r="23" spans="1:15" x14ac:dyDescent="0.2">
      <c r="A23" s="2">
        <v>42573</v>
      </c>
      <c r="B23" s="3">
        <v>37.630000000000003</v>
      </c>
      <c r="C23">
        <v>168</v>
      </c>
      <c r="D23" s="3">
        <v>4.01</v>
      </c>
      <c r="E23" s="4">
        <v>0.33194444444444443</v>
      </c>
      <c r="F23" s="2">
        <v>42604</v>
      </c>
      <c r="G23" s="3">
        <v>37.630000000000003</v>
      </c>
      <c r="H23" s="17">
        <v>166</v>
      </c>
      <c r="I23" s="24">
        <v>6.4</v>
      </c>
      <c r="J23" s="25">
        <v>0.20833333333333334</v>
      </c>
      <c r="K23" s="2">
        <v>42635</v>
      </c>
      <c r="L23" s="3">
        <v>37.5</v>
      </c>
      <c r="M23">
        <v>168</v>
      </c>
      <c r="N23" s="3">
        <v>0</v>
      </c>
      <c r="O23" s="4" t="s">
        <v>16</v>
      </c>
    </row>
    <row r="24" spans="1:15" x14ac:dyDescent="0.2">
      <c r="A24" s="2">
        <v>42574</v>
      </c>
      <c r="B24" s="3">
        <v>37.130000000000003</v>
      </c>
      <c r="C24">
        <v>166</v>
      </c>
      <c r="D24" s="3">
        <v>4.01</v>
      </c>
      <c r="E24" s="4">
        <v>0.34027777777777773</v>
      </c>
      <c r="F24" s="2">
        <v>42605</v>
      </c>
      <c r="G24" s="3">
        <v>37.630000000000003</v>
      </c>
      <c r="H24" s="17">
        <v>168</v>
      </c>
      <c r="I24" s="24">
        <v>6.4</v>
      </c>
      <c r="J24" s="25">
        <v>0.20833333333333334</v>
      </c>
      <c r="K24" s="2">
        <v>42636</v>
      </c>
      <c r="L24" s="3">
        <v>37.630000000000003</v>
      </c>
      <c r="M24">
        <v>169</v>
      </c>
      <c r="N24" s="3">
        <v>0</v>
      </c>
      <c r="O24" s="4" t="s">
        <v>16</v>
      </c>
    </row>
    <row r="25" spans="1:15" x14ac:dyDescent="0.2">
      <c r="A25" s="2">
        <v>42575</v>
      </c>
      <c r="B25" s="3">
        <v>37.130000000000003</v>
      </c>
      <c r="C25">
        <v>165</v>
      </c>
      <c r="D25" s="3">
        <v>4.01</v>
      </c>
      <c r="E25" s="4">
        <v>0.33194444444444443</v>
      </c>
      <c r="F25" s="2">
        <v>42606</v>
      </c>
      <c r="G25" s="3">
        <v>37.5</v>
      </c>
      <c r="H25" s="17">
        <v>168</v>
      </c>
      <c r="I25" s="3">
        <v>0</v>
      </c>
      <c r="J25" s="4" t="s">
        <v>16</v>
      </c>
      <c r="K25" s="2">
        <v>42637</v>
      </c>
      <c r="L25" s="3">
        <v>37.630000000000003</v>
      </c>
      <c r="M25">
        <v>168</v>
      </c>
      <c r="N25" s="3">
        <v>4.01</v>
      </c>
      <c r="O25" s="4">
        <v>0.32291666666666669</v>
      </c>
    </row>
    <row r="26" spans="1:15" x14ac:dyDescent="0.2">
      <c r="A26" s="2">
        <v>42576</v>
      </c>
      <c r="B26" s="3">
        <v>37.130000000000003</v>
      </c>
      <c r="C26">
        <v>165</v>
      </c>
      <c r="D26" s="24">
        <v>6.4</v>
      </c>
      <c r="E26" s="25">
        <v>0.20833333333333334</v>
      </c>
      <c r="F26" s="2">
        <v>42607</v>
      </c>
      <c r="G26" s="3">
        <v>38</v>
      </c>
      <c r="H26" s="26">
        <v>170</v>
      </c>
      <c r="I26" s="3">
        <v>0</v>
      </c>
      <c r="J26" s="4" t="s">
        <v>16</v>
      </c>
      <c r="K26" s="2">
        <v>42638</v>
      </c>
      <c r="L26" s="3">
        <v>37.25</v>
      </c>
      <c r="M26">
        <v>165</v>
      </c>
      <c r="N26" s="3">
        <v>4.01</v>
      </c>
      <c r="O26" s="4">
        <v>0.33888888888888885</v>
      </c>
    </row>
    <row r="27" spans="1:15" x14ac:dyDescent="0.2">
      <c r="A27" s="2">
        <v>42577</v>
      </c>
      <c r="B27" s="3">
        <v>37</v>
      </c>
      <c r="C27">
        <v>166</v>
      </c>
      <c r="D27" s="24">
        <v>6.4</v>
      </c>
      <c r="E27" s="25">
        <v>0.20833333333333334</v>
      </c>
      <c r="F27" s="2">
        <v>42608</v>
      </c>
      <c r="G27" s="3">
        <v>38</v>
      </c>
      <c r="H27" s="26">
        <v>170</v>
      </c>
      <c r="I27" s="3">
        <v>4.01</v>
      </c>
      <c r="J27" s="4">
        <v>0.3298611111111111</v>
      </c>
      <c r="K27" s="2">
        <v>42639</v>
      </c>
      <c r="L27" s="3">
        <v>37.630000000000003</v>
      </c>
      <c r="M27">
        <v>167</v>
      </c>
      <c r="N27" s="24">
        <v>6.4</v>
      </c>
      <c r="O27" s="25">
        <v>0.20833333333333334</v>
      </c>
    </row>
    <row r="28" spans="1:15" x14ac:dyDescent="0.2">
      <c r="A28" s="2">
        <v>42578</v>
      </c>
      <c r="B28" s="3">
        <v>37.130000000000003</v>
      </c>
      <c r="C28">
        <v>166</v>
      </c>
      <c r="D28" s="24">
        <v>6.4</v>
      </c>
      <c r="E28" s="25">
        <v>0.20833333333333334</v>
      </c>
      <c r="F28" s="2">
        <v>42609</v>
      </c>
      <c r="G28" s="3">
        <v>37.25</v>
      </c>
      <c r="H28" s="26">
        <v>166</v>
      </c>
      <c r="I28" s="3">
        <v>4.01</v>
      </c>
      <c r="J28" s="4">
        <v>0.3347222222222222</v>
      </c>
      <c r="K28" s="2">
        <v>42640</v>
      </c>
      <c r="L28" s="3">
        <v>37.5</v>
      </c>
      <c r="M28">
        <v>168</v>
      </c>
      <c r="N28" s="24">
        <v>6.4</v>
      </c>
      <c r="O28" s="25">
        <v>0.20833333333333334</v>
      </c>
    </row>
    <row r="29" spans="1:15" x14ac:dyDescent="0.2">
      <c r="A29" s="2">
        <v>42579</v>
      </c>
      <c r="B29" s="3">
        <v>37.380000000000003</v>
      </c>
      <c r="C29">
        <v>167</v>
      </c>
      <c r="D29" s="3">
        <v>0</v>
      </c>
      <c r="E29" s="4" t="s">
        <v>16</v>
      </c>
      <c r="F29" s="2">
        <v>42610</v>
      </c>
      <c r="G29" s="3">
        <v>37.380000000000003</v>
      </c>
      <c r="H29" s="26">
        <v>168</v>
      </c>
      <c r="I29" s="3">
        <v>4.01</v>
      </c>
      <c r="J29" s="4">
        <v>0.33333333333333331</v>
      </c>
      <c r="K29" s="2">
        <v>42641</v>
      </c>
      <c r="L29" s="3">
        <v>37.380000000000003</v>
      </c>
      <c r="M29">
        <v>167</v>
      </c>
      <c r="N29" s="24">
        <v>6.4</v>
      </c>
      <c r="O29" s="25">
        <v>0.20833333333333334</v>
      </c>
    </row>
    <row r="30" spans="1:15" x14ac:dyDescent="0.2">
      <c r="A30" s="2">
        <v>42580</v>
      </c>
      <c r="B30" s="3">
        <v>37.380000000000003</v>
      </c>
      <c r="C30">
        <v>167</v>
      </c>
      <c r="D30" s="24">
        <v>6.4</v>
      </c>
      <c r="E30" s="25">
        <v>0.20833333333333334</v>
      </c>
      <c r="F30" s="2">
        <v>42611</v>
      </c>
      <c r="G30" s="3">
        <v>37.380000000000003</v>
      </c>
      <c r="H30" s="26">
        <v>168</v>
      </c>
      <c r="I30" s="24">
        <v>6.4</v>
      </c>
      <c r="J30" s="25">
        <v>0.20833333333333334</v>
      </c>
      <c r="K30" s="2">
        <v>42642</v>
      </c>
      <c r="L30" s="3">
        <v>37.380000000000003</v>
      </c>
      <c r="M30">
        <v>167</v>
      </c>
      <c r="N30" s="24">
        <v>6.4</v>
      </c>
      <c r="O30" s="25">
        <v>0.20833333333333334</v>
      </c>
    </row>
    <row r="31" spans="1:15" x14ac:dyDescent="0.2">
      <c r="A31" s="2">
        <v>42581</v>
      </c>
      <c r="B31" s="3"/>
      <c r="D31" s="3">
        <v>0</v>
      </c>
      <c r="E31" s="4" t="s">
        <v>16</v>
      </c>
      <c r="F31" s="2">
        <v>42612</v>
      </c>
      <c r="G31" s="3">
        <v>37.630000000000003</v>
      </c>
      <c r="H31" s="26">
        <v>168</v>
      </c>
      <c r="I31" s="24">
        <v>6.4</v>
      </c>
      <c r="J31" s="25">
        <v>0.20833333333333334</v>
      </c>
      <c r="K31" s="2">
        <v>42643</v>
      </c>
      <c r="L31" s="3">
        <v>37.380000000000003</v>
      </c>
      <c r="M31">
        <v>167</v>
      </c>
      <c r="N31" s="3">
        <v>0</v>
      </c>
      <c r="O31" s="4" t="s">
        <v>16</v>
      </c>
    </row>
    <row r="32" spans="1:15" x14ac:dyDescent="0.2">
      <c r="A32" s="2">
        <v>42582</v>
      </c>
      <c r="B32" s="3">
        <v>36.880000000000003</v>
      </c>
      <c r="C32">
        <v>163</v>
      </c>
      <c r="D32" s="24">
        <v>6.4</v>
      </c>
      <c r="E32" s="25">
        <v>0.20833333333333334</v>
      </c>
      <c r="F32" s="2">
        <v>42613</v>
      </c>
      <c r="G32" s="3">
        <v>37.25</v>
      </c>
      <c r="H32" s="26">
        <v>168</v>
      </c>
      <c r="I32" s="24">
        <v>6.4</v>
      </c>
      <c r="J32" s="25">
        <v>0.20833333333333334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37.365666666666677</v>
      </c>
      <c r="C33" s="6">
        <f>AVERAGE(C2:C32)</f>
        <v>166.9</v>
      </c>
      <c r="D33" s="3">
        <f>SUM(D2:D32)</f>
        <v>111.35000000000002</v>
      </c>
      <c r="E33" s="4">
        <f>AVERAGE(E2:E32)</f>
        <v>0.29269323671497582</v>
      </c>
      <c r="F33" s="5" t="s">
        <v>5</v>
      </c>
      <c r="G33" s="3">
        <f>AVERAGE(G2:G32)</f>
        <v>37.442173913043476</v>
      </c>
      <c r="H33" s="6">
        <f>AVERAGE(H2:H32)</f>
        <v>167.29166666666666</v>
      </c>
      <c r="I33" s="3">
        <f>SUM(I2:I32)</f>
        <v>110.25000000000004</v>
      </c>
      <c r="J33" s="4">
        <f>AVERAGE(J2:J32)</f>
        <v>0.28128019323671488</v>
      </c>
      <c r="K33" s="5" t="s">
        <v>5</v>
      </c>
      <c r="L33" s="3">
        <f>AVERAGE(L2:L31)</f>
        <v>37.502000000000002</v>
      </c>
      <c r="M33" s="6">
        <f>AVERAGE(M2:M31)</f>
        <v>168</v>
      </c>
      <c r="N33" s="3">
        <f>SUM(N2:N31)</f>
        <v>115.28000000000003</v>
      </c>
      <c r="O33" s="4">
        <f>AVERAGE(O2:O31)</f>
        <v>0.25555555555555554</v>
      </c>
    </row>
    <row r="34" spans="1:15" x14ac:dyDescent="0.2">
      <c r="D34" s="3">
        <f>AVERAGE(D2:D32)</f>
        <v>3.5919354838709685</v>
      </c>
      <c r="E34" s="7">
        <v>0.33749999999999997</v>
      </c>
      <c r="I34" s="3">
        <f>AVERAGE(I2:I32)</f>
        <v>3.5564516129032273</v>
      </c>
      <c r="J34" s="7">
        <v>0.33055555555555555</v>
      </c>
      <c r="N34" s="3">
        <f>AVERAGE(N2:N31)</f>
        <v>3.8426666666666676</v>
      </c>
      <c r="O34" s="7">
        <v>0.33263888888888887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42644</v>
      </c>
      <c r="B2" s="3">
        <v>37.5</v>
      </c>
      <c r="C2">
        <v>167</v>
      </c>
      <c r="D2" s="24">
        <v>6.4</v>
      </c>
      <c r="E2" s="25">
        <v>0.20833333333333334</v>
      </c>
      <c r="F2" s="2">
        <v>42675</v>
      </c>
      <c r="G2" s="3">
        <v>37.75</v>
      </c>
      <c r="H2">
        <v>169</v>
      </c>
      <c r="I2" s="24">
        <v>6.4</v>
      </c>
      <c r="J2" s="25">
        <v>0.20833333333333334</v>
      </c>
      <c r="K2" s="2">
        <v>42705</v>
      </c>
      <c r="L2" s="3">
        <v>37.630000000000003</v>
      </c>
      <c r="N2" s="24">
        <v>6.4</v>
      </c>
      <c r="O2" s="25">
        <v>0.20833333333333334</v>
      </c>
    </row>
    <row r="3" spans="1:15" x14ac:dyDescent="0.2">
      <c r="A3" s="2">
        <v>42645</v>
      </c>
      <c r="B3" s="3"/>
      <c r="D3" s="3">
        <v>0</v>
      </c>
      <c r="E3" s="4" t="s">
        <v>16</v>
      </c>
      <c r="F3" s="2">
        <v>42676</v>
      </c>
      <c r="G3" s="3">
        <v>37.630000000000003</v>
      </c>
      <c r="H3">
        <v>169</v>
      </c>
      <c r="I3" s="24">
        <v>6.4</v>
      </c>
      <c r="J3" s="25">
        <v>0.20833333333333334</v>
      </c>
      <c r="K3" s="2">
        <v>42706</v>
      </c>
      <c r="L3" s="3"/>
      <c r="N3" s="3">
        <v>0</v>
      </c>
      <c r="O3" s="4" t="s">
        <v>16</v>
      </c>
    </row>
    <row r="4" spans="1:15" x14ac:dyDescent="0.2">
      <c r="A4" s="2">
        <v>42646</v>
      </c>
      <c r="B4" s="3">
        <v>37.630000000000003</v>
      </c>
      <c r="C4">
        <v>171</v>
      </c>
      <c r="D4" s="24">
        <v>6.4</v>
      </c>
      <c r="E4" s="25">
        <v>0.20833333333333334</v>
      </c>
      <c r="F4" s="2">
        <v>42677</v>
      </c>
      <c r="G4" s="3">
        <v>37.630000000000003</v>
      </c>
      <c r="H4">
        <v>168</v>
      </c>
      <c r="I4" s="3">
        <v>0</v>
      </c>
      <c r="J4" s="4" t="s">
        <v>16</v>
      </c>
      <c r="K4" s="2">
        <v>42707</v>
      </c>
      <c r="L4" s="3">
        <v>37.630000000000003</v>
      </c>
      <c r="M4">
        <v>169</v>
      </c>
      <c r="N4" s="3">
        <v>4.01</v>
      </c>
      <c r="O4" s="4">
        <v>0.33124999999999999</v>
      </c>
    </row>
    <row r="5" spans="1:15" x14ac:dyDescent="0.2">
      <c r="A5" s="2">
        <v>42647</v>
      </c>
      <c r="B5" s="3">
        <v>37.630000000000003</v>
      </c>
      <c r="C5">
        <v>168</v>
      </c>
      <c r="D5" s="24">
        <v>6.4</v>
      </c>
      <c r="E5" s="25">
        <v>0.20833333333333334</v>
      </c>
      <c r="F5" s="2">
        <v>42678</v>
      </c>
      <c r="G5" s="3">
        <v>37.630000000000003</v>
      </c>
      <c r="H5">
        <v>169</v>
      </c>
      <c r="I5" s="3">
        <v>0</v>
      </c>
      <c r="J5" s="4" t="s">
        <v>16</v>
      </c>
      <c r="K5" s="2">
        <v>42708</v>
      </c>
      <c r="L5" s="3"/>
      <c r="N5" s="3">
        <v>0</v>
      </c>
      <c r="O5" s="4" t="s">
        <v>16</v>
      </c>
    </row>
    <row r="6" spans="1:15" x14ac:dyDescent="0.2">
      <c r="A6" s="2">
        <v>42648</v>
      </c>
      <c r="B6" s="3">
        <v>37.630000000000003</v>
      </c>
      <c r="C6">
        <v>168</v>
      </c>
      <c r="D6" s="24">
        <v>6.4</v>
      </c>
      <c r="E6" s="25">
        <v>0.20833333333333334</v>
      </c>
      <c r="F6" s="2">
        <v>42679</v>
      </c>
      <c r="G6" s="3">
        <v>37.880000000000003</v>
      </c>
      <c r="H6">
        <v>170</v>
      </c>
      <c r="I6" s="3">
        <v>4.01</v>
      </c>
      <c r="J6" s="4">
        <v>0.38611111111111113</v>
      </c>
      <c r="K6" s="2">
        <v>42709</v>
      </c>
      <c r="L6" s="3">
        <v>37.5</v>
      </c>
      <c r="M6">
        <v>167</v>
      </c>
      <c r="N6" s="24">
        <v>6.4</v>
      </c>
      <c r="O6" s="25">
        <v>0.20833333333333334</v>
      </c>
    </row>
    <row r="7" spans="1:15" x14ac:dyDescent="0.2">
      <c r="A7" s="2">
        <v>42649</v>
      </c>
      <c r="B7" s="3">
        <v>37.5</v>
      </c>
      <c r="C7">
        <v>167</v>
      </c>
      <c r="D7" s="3">
        <v>0</v>
      </c>
      <c r="E7" s="4" t="s">
        <v>16</v>
      </c>
      <c r="F7" s="2">
        <v>42680</v>
      </c>
      <c r="G7" s="3">
        <v>37.75</v>
      </c>
      <c r="H7">
        <v>170</v>
      </c>
      <c r="I7" s="3">
        <v>4.01</v>
      </c>
      <c r="J7" s="4">
        <v>0.34166666666666662</v>
      </c>
      <c r="K7" s="2">
        <v>42710</v>
      </c>
      <c r="L7" s="3">
        <v>37.630000000000003</v>
      </c>
      <c r="M7">
        <v>168</v>
      </c>
      <c r="N7" s="24">
        <v>6.4</v>
      </c>
      <c r="O7" s="25">
        <v>0.20833333333333334</v>
      </c>
    </row>
    <row r="8" spans="1:15" x14ac:dyDescent="0.2">
      <c r="A8" s="2">
        <v>42650</v>
      </c>
      <c r="B8" s="3">
        <v>38</v>
      </c>
      <c r="C8">
        <v>170</v>
      </c>
      <c r="D8" s="3">
        <v>0</v>
      </c>
      <c r="E8" s="4" t="s">
        <v>16</v>
      </c>
      <c r="F8" s="2">
        <v>42681</v>
      </c>
      <c r="G8" s="3">
        <v>37.75</v>
      </c>
      <c r="H8">
        <v>170</v>
      </c>
      <c r="I8" s="24">
        <v>6.4</v>
      </c>
      <c r="J8" s="25">
        <v>0.20833333333333334</v>
      </c>
      <c r="K8" s="2">
        <v>42711</v>
      </c>
      <c r="L8" s="3">
        <v>37.880000000000003</v>
      </c>
      <c r="M8">
        <v>168</v>
      </c>
      <c r="N8" s="24">
        <v>6.4</v>
      </c>
      <c r="O8" s="25">
        <v>0.20833333333333334</v>
      </c>
    </row>
    <row r="9" spans="1:15" x14ac:dyDescent="0.2">
      <c r="A9" s="2">
        <v>42651</v>
      </c>
      <c r="B9" s="3">
        <v>37.630000000000003</v>
      </c>
      <c r="C9">
        <v>168</v>
      </c>
      <c r="D9" s="24">
        <v>6.4</v>
      </c>
      <c r="E9" s="25">
        <v>0.20833333333333334</v>
      </c>
      <c r="F9" s="2">
        <v>42682</v>
      </c>
      <c r="G9" s="3">
        <v>37.880000000000003</v>
      </c>
      <c r="H9">
        <v>170</v>
      </c>
      <c r="I9" s="24">
        <v>6.4</v>
      </c>
      <c r="J9" s="25">
        <v>0.20833333333333334</v>
      </c>
      <c r="K9" s="2">
        <v>42712</v>
      </c>
      <c r="L9" s="3">
        <v>37.630000000000003</v>
      </c>
      <c r="M9">
        <v>168</v>
      </c>
      <c r="N9" s="3">
        <v>0</v>
      </c>
      <c r="O9" s="4" t="s">
        <v>16</v>
      </c>
    </row>
    <row r="10" spans="1:15" x14ac:dyDescent="0.2">
      <c r="A10" s="2">
        <v>42652</v>
      </c>
      <c r="B10" s="3"/>
      <c r="D10" s="3">
        <v>0</v>
      </c>
      <c r="E10" s="4" t="s">
        <v>16</v>
      </c>
      <c r="F10" s="2">
        <v>42683</v>
      </c>
      <c r="G10" s="3">
        <v>37.75</v>
      </c>
      <c r="H10">
        <v>169</v>
      </c>
      <c r="I10" s="24">
        <v>6.4</v>
      </c>
      <c r="J10" s="25">
        <v>0.20833333333333334</v>
      </c>
      <c r="K10" s="2">
        <v>42713</v>
      </c>
      <c r="L10" s="3">
        <v>37.630000000000003</v>
      </c>
      <c r="M10">
        <v>169</v>
      </c>
      <c r="N10" s="3">
        <v>0</v>
      </c>
      <c r="O10" s="4" t="s">
        <v>16</v>
      </c>
    </row>
    <row r="11" spans="1:15" x14ac:dyDescent="0.2">
      <c r="A11" s="2">
        <v>42653</v>
      </c>
      <c r="B11" s="3"/>
      <c r="D11" s="3">
        <v>0</v>
      </c>
      <c r="E11" s="4" t="s">
        <v>16</v>
      </c>
      <c r="F11" s="2">
        <v>42684</v>
      </c>
      <c r="G11" s="3">
        <v>37.75</v>
      </c>
      <c r="H11">
        <v>169</v>
      </c>
      <c r="I11" s="3">
        <v>0</v>
      </c>
      <c r="J11" s="4" t="s">
        <v>16</v>
      </c>
      <c r="K11" s="2">
        <v>42714</v>
      </c>
      <c r="L11" s="3">
        <v>37.880000000000003</v>
      </c>
      <c r="M11">
        <v>169</v>
      </c>
      <c r="N11" s="3">
        <v>4.01</v>
      </c>
      <c r="O11" s="4">
        <v>0.33055555555555555</v>
      </c>
    </row>
    <row r="12" spans="1:15" x14ac:dyDescent="0.2">
      <c r="A12" s="2">
        <v>42654</v>
      </c>
      <c r="B12" s="3">
        <v>37.75</v>
      </c>
      <c r="C12">
        <v>170</v>
      </c>
      <c r="D12" s="24">
        <v>6.4</v>
      </c>
      <c r="E12" s="25">
        <v>0.20833333333333334</v>
      </c>
      <c r="F12" s="2">
        <v>42685</v>
      </c>
      <c r="G12" s="3">
        <v>38</v>
      </c>
      <c r="H12">
        <v>169</v>
      </c>
      <c r="I12" s="3">
        <v>0</v>
      </c>
      <c r="J12" s="4" t="s">
        <v>16</v>
      </c>
      <c r="K12" s="2">
        <v>42715</v>
      </c>
      <c r="L12" s="3">
        <v>37.880000000000003</v>
      </c>
      <c r="M12">
        <v>172</v>
      </c>
      <c r="N12" s="24">
        <v>6.4</v>
      </c>
      <c r="O12" s="25">
        <v>0.20833333333333334</v>
      </c>
    </row>
    <row r="13" spans="1:15" x14ac:dyDescent="0.2">
      <c r="A13" s="2">
        <v>42655</v>
      </c>
      <c r="B13" s="3">
        <v>37.75</v>
      </c>
      <c r="C13">
        <v>171</v>
      </c>
      <c r="D13" s="24">
        <v>6.4</v>
      </c>
      <c r="E13" s="25">
        <v>0.20833333333333334</v>
      </c>
      <c r="F13" s="2">
        <v>42686</v>
      </c>
      <c r="G13" s="3">
        <v>37.630000000000003</v>
      </c>
      <c r="H13">
        <v>167</v>
      </c>
      <c r="I13" s="3">
        <v>4.01</v>
      </c>
      <c r="J13" s="4">
        <v>0.3347222222222222</v>
      </c>
      <c r="K13" s="2">
        <v>42716</v>
      </c>
      <c r="L13" s="3">
        <v>37.75</v>
      </c>
      <c r="M13">
        <v>170</v>
      </c>
      <c r="N13" s="24">
        <v>6.4</v>
      </c>
      <c r="O13" s="25">
        <v>0.20833333333333334</v>
      </c>
    </row>
    <row r="14" spans="1:15" x14ac:dyDescent="0.2">
      <c r="A14" s="2">
        <v>42656</v>
      </c>
      <c r="B14" s="3">
        <v>37.75</v>
      </c>
      <c r="C14">
        <v>170</v>
      </c>
      <c r="D14" s="3">
        <v>0</v>
      </c>
      <c r="E14" s="4" t="s">
        <v>16</v>
      </c>
      <c r="F14" s="2">
        <v>42687</v>
      </c>
      <c r="G14" s="3">
        <v>37.25</v>
      </c>
      <c r="H14">
        <v>166</v>
      </c>
      <c r="I14" s="3">
        <v>4.01</v>
      </c>
      <c r="J14" s="4">
        <v>0.34791666666666665</v>
      </c>
      <c r="K14" s="2">
        <v>42717</v>
      </c>
      <c r="L14" s="3">
        <v>37.75</v>
      </c>
      <c r="M14">
        <v>170</v>
      </c>
      <c r="N14" s="24">
        <v>6.4</v>
      </c>
      <c r="O14" s="25">
        <v>0.20833333333333334</v>
      </c>
    </row>
    <row r="15" spans="1:15" x14ac:dyDescent="0.2">
      <c r="A15" s="2">
        <v>42657</v>
      </c>
      <c r="B15" s="3">
        <v>37.75</v>
      </c>
      <c r="C15">
        <v>170</v>
      </c>
      <c r="D15" s="3">
        <v>0</v>
      </c>
      <c r="E15" s="4" t="s">
        <v>16</v>
      </c>
      <c r="F15" s="2">
        <v>42688</v>
      </c>
      <c r="G15" s="3">
        <v>37.75</v>
      </c>
      <c r="H15">
        <v>167</v>
      </c>
      <c r="I15" s="24">
        <v>6.4</v>
      </c>
      <c r="J15" s="25">
        <v>0.20833333333333334</v>
      </c>
      <c r="K15" s="2">
        <v>42718</v>
      </c>
      <c r="L15" s="3">
        <v>38</v>
      </c>
      <c r="M15">
        <v>171</v>
      </c>
      <c r="N15" s="24">
        <v>6.4</v>
      </c>
      <c r="O15" s="25">
        <v>0.20833333333333334</v>
      </c>
    </row>
    <row r="16" spans="1:15" x14ac:dyDescent="0.2">
      <c r="A16" s="2">
        <v>42658</v>
      </c>
      <c r="B16" s="3"/>
      <c r="D16" s="3">
        <v>4</v>
      </c>
      <c r="E16" s="4">
        <v>0.32500000000000001</v>
      </c>
      <c r="F16" s="2">
        <v>42689</v>
      </c>
      <c r="G16" s="3">
        <v>37.630000000000003</v>
      </c>
      <c r="H16">
        <v>168</v>
      </c>
      <c r="I16" s="24">
        <v>6.4</v>
      </c>
      <c r="J16" s="25">
        <v>0.20833333333333334</v>
      </c>
      <c r="K16" s="2">
        <v>42719</v>
      </c>
      <c r="L16" s="3">
        <v>37.75</v>
      </c>
      <c r="M16">
        <v>169</v>
      </c>
      <c r="N16" s="24">
        <v>6.4</v>
      </c>
      <c r="O16" s="25">
        <v>0.20833333333333334</v>
      </c>
    </row>
    <row r="17" spans="1:15" x14ac:dyDescent="0.2">
      <c r="A17" s="2">
        <v>42659</v>
      </c>
      <c r="B17" s="3"/>
      <c r="D17" s="3">
        <v>4</v>
      </c>
      <c r="E17" s="4">
        <v>0.34236111111111112</v>
      </c>
      <c r="F17" s="2">
        <v>42690</v>
      </c>
      <c r="G17" s="3">
        <v>37.75</v>
      </c>
      <c r="H17">
        <v>168</v>
      </c>
      <c r="I17" s="24">
        <v>6.4</v>
      </c>
      <c r="J17" s="25">
        <v>0.20833333333333334</v>
      </c>
      <c r="K17" s="2">
        <v>42720</v>
      </c>
      <c r="L17" s="3">
        <v>37.75</v>
      </c>
      <c r="M17">
        <v>169</v>
      </c>
      <c r="N17" s="3">
        <v>0</v>
      </c>
      <c r="O17" s="4" t="s">
        <v>16</v>
      </c>
    </row>
    <row r="18" spans="1:15" x14ac:dyDescent="0.2">
      <c r="A18" s="2">
        <v>42660</v>
      </c>
      <c r="B18" s="3">
        <v>37.880000000000003</v>
      </c>
      <c r="C18">
        <v>169</v>
      </c>
      <c r="D18" s="24">
        <v>6.4</v>
      </c>
      <c r="E18" s="25">
        <v>0.20833333333333334</v>
      </c>
      <c r="F18" s="2">
        <v>42691</v>
      </c>
      <c r="G18" s="3">
        <v>37.630000000000003</v>
      </c>
      <c r="H18">
        <v>167</v>
      </c>
      <c r="I18" s="3">
        <v>0</v>
      </c>
      <c r="J18" s="4" t="s">
        <v>16</v>
      </c>
      <c r="K18" s="2">
        <v>42721</v>
      </c>
      <c r="L18" s="3">
        <v>37.75</v>
      </c>
      <c r="M18">
        <v>170</v>
      </c>
      <c r="N18" s="24">
        <v>6.4</v>
      </c>
      <c r="O18" s="25">
        <v>0.20833333333333334</v>
      </c>
    </row>
    <row r="19" spans="1:15" x14ac:dyDescent="0.2">
      <c r="A19" s="2">
        <v>42661</v>
      </c>
      <c r="B19" s="3">
        <v>37.880000000000003</v>
      </c>
      <c r="C19">
        <v>170</v>
      </c>
      <c r="D19" s="24">
        <v>6.4</v>
      </c>
      <c r="E19" s="25">
        <v>0.20833333333333334</v>
      </c>
      <c r="F19" s="2">
        <v>42692</v>
      </c>
      <c r="G19" s="3">
        <v>37.75</v>
      </c>
      <c r="H19">
        <v>169</v>
      </c>
      <c r="I19" s="3">
        <v>0</v>
      </c>
      <c r="J19" s="4" t="s">
        <v>16</v>
      </c>
      <c r="K19" s="2">
        <v>42722</v>
      </c>
      <c r="L19" s="3">
        <v>37.75</v>
      </c>
      <c r="M19">
        <v>168</v>
      </c>
      <c r="N19" s="24">
        <v>6.4</v>
      </c>
      <c r="O19" s="25">
        <v>0.20833333333333334</v>
      </c>
    </row>
    <row r="20" spans="1:15" x14ac:dyDescent="0.2">
      <c r="A20" s="2">
        <v>42662</v>
      </c>
      <c r="B20" s="3">
        <v>37.75</v>
      </c>
      <c r="C20">
        <v>169</v>
      </c>
      <c r="D20" s="24">
        <v>6.4</v>
      </c>
      <c r="E20" s="25">
        <v>0.20833333333333334</v>
      </c>
      <c r="F20" s="2">
        <v>42693</v>
      </c>
      <c r="G20" s="3">
        <v>37.5</v>
      </c>
      <c r="H20">
        <v>169</v>
      </c>
      <c r="I20" s="3">
        <v>4.01</v>
      </c>
      <c r="J20" s="4">
        <v>0.32777777777777778</v>
      </c>
      <c r="K20" s="2">
        <v>42723</v>
      </c>
      <c r="L20" s="3">
        <v>37.75</v>
      </c>
      <c r="M20">
        <v>167</v>
      </c>
      <c r="N20" s="24">
        <v>6.4</v>
      </c>
      <c r="O20" s="25">
        <v>0.20833333333333334</v>
      </c>
    </row>
    <row r="21" spans="1:15" x14ac:dyDescent="0.2">
      <c r="A21" s="2">
        <v>42663</v>
      </c>
      <c r="B21" s="3">
        <v>37.75</v>
      </c>
      <c r="C21">
        <v>169</v>
      </c>
      <c r="D21" s="3">
        <v>0</v>
      </c>
      <c r="E21" s="4" t="s">
        <v>16</v>
      </c>
      <c r="F21" s="2">
        <v>42694</v>
      </c>
      <c r="G21" s="3">
        <v>37.130000000000003</v>
      </c>
      <c r="H21">
        <v>165</v>
      </c>
      <c r="I21" s="24">
        <v>6.4</v>
      </c>
      <c r="J21" s="25">
        <v>0.20833333333333334</v>
      </c>
      <c r="K21" s="2">
        <v>42724</v>
      </c>
      <c r="L21" s="3">
        <v>37.75</v>
      </c>
      <c r="M21">
        <v>169</v>
      </c>
      <c r="N21" s="24">
        <v>6.4</v>
      </c>
      <c r="O21" s="25">
        <v>0.20833333333333334</v>
      </c>
    </row>
    <row r="22" spans="1:15" x14ac:dyDescent="0.2">
      <c r="A22" s="2">
        <v>42664</v>
      </c>
      <c r="B22" s="3">
        <v>37.75</v>
      </c>
      <c r="C22">
        <v>170</v>
      </c>
      <c r="D22" s="3">
        <v>0</v>
      </c>
      <c r="E22" s="4" t="s">
        <v>16</v>
      </c>
      <c r="F22" s="2">
        <v>42695</v>
      </c>
      <c r="G22" s="3">
        <v>37.380000000000003</v>
      </c>
      <c r="I22" s="24">
        <v>6.4</v>
      </c>
      <c r="J22" s="25">
        <v>0.20833333333333334</v>
      </c>
      <c r="K22" s="2">
        <v>42725</v>
      </c>
      <c r="L22" s="3">
        <v>38.130000000000003</v>
      </c>
      <c r="M22">
        <v>170</v>
      </c>
      <c r="N22" s="3">
        <v>0</v>
      </c>
      <c r="O22" s="4" t="s">
        <v>16</v>
      </c>
    </row>
    <row r="23" spans="1:15" x14ac:dyDescent="0.2">
      <c r="A23" s="2">
        <v>42665</v>
      </c>
      <c r="B23" s="3">
        <v>37.880000000000003</v>
      </c>
      <c r="C23">
        <v>170</v>
      </c>
      <c r="D23" s="3">
        <v>4.01</v>
      </c>
      <c r="E23" s="4">
        <v>0.3430555555555555</v>
      </c>
      <c r="F23" s="2">
        <v>42696</v>
      </c>
      <c r="G23" s="3">
        <v>37.630000000000003</v>
      </c>
      <c r="I23" s="24">
        <v>6.4</v>
      </c>
      <c r="J23" s="25">
        <v>0.20833333333333334</v>
      </c>
      <c r="K23" s="2">
        <v>42726</v>
      </c>
      <c r="L23" s="3">
        <v>37.75</v>
      </c>
      <c r="M23">
        <v>170</v>
      </c>
      <c r="N23" s="3">
        <v>0</v>
      </c>
      <c r="O23" s="4" t="s">
        <v>16</v>
      </c>
    </row>
    <row r="24" spans="1:15" x14ac:dyDescent="0.2">
      <c r="A24" s="2">
        <v>42666</v>
      </c>
      <c r="B24" s="3">
        <v>38.130000000000003</v>
      </c>
      <c r="C24">
        <v>171</v>
      </c>
      <c r="D24" s="24">
        <v>6.4</v>
      </c>
      <c r="E24" s="25">
        <v>0.20833333333333334</v>
      </c>
      <c r="F24" s="2">
        <v>42697</v>
      </c>
      <c r="G24" s="3">
        <v>37.5</v>
      </c>
      <c r="I24" s="24">
        <v>6.4</v>
      </c>
      <c r="J24" s="25">
        <v>0.20833333333333334</v>
      </c>
      <c r="K24" s="2">
        <v>42727</v>
      </c>
      <c r="L24" s="3">
        <v>37.880000000000003</v>
      </c>
      <c r="M24">
        <v>170</v>
      </c>
      <c r="N24" s="3">
        <v>0</v>
      </c>
      <c r="O24" s="4" t="s">
        <v>16</v>
      </c>
    </row>
    <row r="25" spans="1:15" x14ac:dyDescent="0.2">
      <c r="A25" s="2">
        <v>42667</v>
      </c>
      <c r="B25" s="3">
        <v>37.630000000000003</v>
      </c>
      <c r="C25">
        <v>170</v>
      </c>
      <c r="D25" s="24">
        <v>6.4</v>
      </c>
      <c r="E25" s="25">
        <v>0.20833333333333334</v>
      </c>
      <c r="F25" s="2">
        <v>42698</v>
      </c>
      <c r="G25" s="3">
        <v>37.630000000000003</v>
      </c>
      <c r="I25" s="3">
        <v>0</v>
      </c>
      <c r="J25" s="4" t="s">
        <v>16</v>
      </c>
      <c r="K25" s="2">
        <v>42728</v>
      </c>
      <c r="L25" s="3">
        <v>37.880000000000003</v>
      </c>
      <c r="M25">
        <v>169</v>
      </c>
      <c r="N25" s="3">
        <v>4.01</v>
      </c>
      <c r="O25" s="4">
        <v>0.3347222222222222</v>
      </c>
    </row>
    <row r="26" spans="1:15" x14ac:dyDescent="0.2">
      <c r="A26" s="2">
        <v>42668</v>
      </c>
      <c r="B26" s="3">
        <v>37.880000000000003</v>
      </c>
      <c r="C26">
        <v>170</v>
      </c>
      <c r="D26" s="24">
        <v>6.4</v>
      </c>
      <c r="E26" s="25">
        <v>0.20833333333333334</v>
      </c>
      <c r="F26" s="2">
        <v>42699</v>
      </c>
      <c r="G26" s="3">
        <v>37.630000000000003</v>
      </c>
      <c r="I26" s="3">
        <v>0</v>
      </c>
      <c r="J26" s="4" t="s">
        <v>16</v>
      </c>
      <c r="K26" s="2">
        <v>42729</v>
      </c>
      <c r="L26" s="3">
        <v>37.75</v>
      </c>
      <c r="M26">
        <v>168</v>
      </c>
      <c r="N26" s="3">
        <v>4.01</v>
      </c>
      <c r="O26" s="4">
        <v>0.34236111111111112</v>
      </c>
    </row>
    <row r="27" spans="1:15" x14ac:dyDescent="0.2">
      <c r="A27" s="2">
        <v>42669</v>
      </c>
      <c r="B27" s="3">
        <v>37.880000000000003</v>
      </c>
      <c r="C27">
        <v>170</v>
      </c>
      <c r="D27" s="24">
        <v>6.4</v>
      </c>
      <c r="E27" s="25">
        <v>0.20833333333333334</v>
      </c>
      <c r="F27" s="2">
        <v>42700</v>
      </c>
      <c r="G27" s="3">
        <v>37.630000000000003</v>
      </c>
      <c r="I27" s="3">
        <v>4.01</v>
      </c>
      <c r="J27" s="4">
        <v>0.34375</v>
      </c>
      <c r="K27" s="2">
        <v>42730</v>
      </c>
      <c r="L27" s="3">
        <v>37.75</v>
      </c>
      <c r="M27">
        <v>169</v>
      </c>
      <c r="N27" s="24">
        <v>6.4</v>
      </c>
      <c r="O27" s="25">
        <v>0.20833333333333334</v>
      </c>
    </row>
    <row r="28" spans="1:15" x14ac:dyDescent="0.2">
      <c r="A28" s="2">
        <v>42670</v>
      </c>
      <c r="B28" s="3">
        <v>38</v>
      </c>
      <c r="C28">
        <v>170</v>
      </c>
      <c r="D28" s="24">
        <v>6.4</v>
      </c>
      <c r="E28" s="25">
        <v>0.20833333333333334</v>
      </c>
      <c r="F28" s="2">
        <v>42701</v>
      </c>
      <c r="G28" s="3">
        <v>37.630000000000003</v>
      </c>
      <c r="I28" s="3">
        <v>4.01</v>
      </c>
      <c r="J28" s="4">
        <v>0.33402777777777781</v>
      </c>
      <c r="K28" s="2">
        <v>42731</v>
      </c>
      <c r="L28" s="3">
        <v>37.75</v>
      </c>
      <c r="M28">
        <v>169</v>
      </c>
      <c r="N28" s="24">
        <v>6.4</v>
      </c>
      <c r="O28" s="25">
        <v>0.20833333333333334</v>
      </c>
    </row>
    <row r="29" spans="1:15" x14ac:dyDescent="0.2">
      <c r="A29" s="2">
        <v>42671</v>
      </c>
      <c r="B29" s="3">
        <v>37.75</v>
      </c>
      <c r="C29">
        <v>170</v>
      </c>
      <c r="D29" s="3">
        <v>0</v>
      </c>
      <c r="E29" s="4" t="s">
        <v>16</v>
      </c>
      <c r="F29" s="2">
        <v>42702</v>
      </c>
      <c r="G29" s="3">
        <v>37.75</v>
      </c>
      <c r="I29" s="24">
        <v>6.4</v>
      </c>
      <c r="J29" s="25">
        <v>0.20833333333333334</v>
      </c>
      <c r="K29" s="2">
        <v>42732</v>
      </c>
      <c r="L29" s="3">
        <v>37.75</v>
      </c>
      <c r="M29">
        <v>169</v>
      </c>
      <c r="N29" s="24">
        <v>6.4</v>
      </c>
      <c r="O29" s="25">
        <v>0.20833333333333334</v>
      </c>
    </row>
    <row r="30" spans="1:15" x14ac:dyDescent="0.2">
      <c r="A30" s="2">
        <v>42672</v>
      </c>
      <c r="B30" s="3">
        <v>38</v>
      </c>
      <c r="C30">
        <v>170</v>
      </c>
      <c r="D30" s="3">
        <v>4.01</v>
      </c>
      <c r="E30" s="4">
        <v>0.32708333333333334</v>
      </c>
      <c r="F30" s="2">
        <v>42703</v>
      </c>
      <c r="G30" s="3">
        <v>37.75</v>
      </c>
      <c r="I30" s="24">
        <v>6.41</v>
      </c>
      <c r="J30" s="25">
        <v>0.20833333333333334</v>
      </c>
      <c r="K30" s="2">
        <v>42733</v>
      </c>
      <c r="L30" s="3">
        <v>37.75</v>
      </c>
      <c r="M30">
        <v>170</v>
      </c>
      <c r="N30" s="3">
        <v>0</v>
      </c>
      <c r="O30" s="4" t="s">
        <v>16</v>
      </c>
    </row>
    <row r="31" spans="1:15" x14ac:dyDescent="0.2">
      <c r="A31" s="2">
        <v>42673</v>
      </c>
      <c r="B31" s="3">
        <v>37.75</v>
      </c>
      <c r="C31">
        <v>169</v>
      </c>
      <c r="D31" s="3">
        <v>0</v>
      </c>
      <c r="E31" s="4" t="s">
        <v>16</v>
      </c>
      <c r="F31" s="2">
        <v>42704</v>
      </c>
      <c r="G31" s="3">
        <v>37.75</v>
      </c>
      <c r="I31" s="24">
        <v>6.4</v>
      </c>
      <c r="J31" s="25">
        <v>0.20833333333333334</v>
      </c>
      <c r="K31" s="2">
        <v>42734</v>
      </c>
      <c r="L31" s="3">
        <v>38</v>
      </c>
      <c r="M31">
        <v>171</v>
      </c>
      <c r="N31" s="3">
        <v>0</v>
      </c>
      <c r="O31" s="4" t="s">
        <v>16</v>
      </c>
    </row>
    <row r="32" spans="1:15" x14ac:dyDescent="0.2">
      <c r="A32" s="2">
        <v>42674</v>
      </c>
      <c r="B32" s="3">
        <v>37.5</v>
      </c>
      <c r="C32">
        <v>169</v>
      </c>
      <c r="D32" s="24">
        <v>6.4</v>
      </c>
      <c r="E32" s="25">
        <v>0.20833333333333334</v>
      </c>
      <c r="F32" s="2"/>
      <c r="G32" s="3"/>
      <c r="I32" s="3"/>
      <c r="J32" s="4"/>
      <c r="K32" s="2">
        <v>42735</v>
      </c>
      <c r="L32" s="3">
        <v>37.630000000000003</v>
      </c>
      <c r="M32">
        <v>168</v>
      </c>
      <c r="N32" s="24">
        <v>6.4</v>
      </c>
      <c r="O32" s="25">
        <v>0.20833333333333334</v>
      </c>
    </row>
    <row r="33" spans="1:15" x14ac:dyDescent="0.2">
      <c r="A33" s="5" t="s">
        <v>5</v>
      </c>
      <c r="B33" s="3">
        <f>AVERAGE(B2:B32)</f>
        <v>37.76653846153846</v>
      </c>
      <c r="C33" s="6">
        <f>AVERAGE(C2:C32)</f>
        <v>169.46153846153845</v>
      </c>
      <c r="D33" s="3">
        <f>SUM(D2:D32)</f>
        <v>118.42000000000004</v>
      </c>
      <c r="E33" s="4">
        <f>AVERAGE(E2:E32)</f>
        <v>0.23354166666666668</v>
      </c>
      <c r="F33" s="5" t="s">
        <v>5</v>
      </c>
      <c r="G33" s="3">
        <f>AVERAGE(G2:G31)</f>
        <v>37.656666666666659</v>
      </c>
      <c r="H33" s="6">
        <f>AVERAGE(H2:H31)</f>
        <v>168.4</v>
      </c>
      <c r="I33" s="3">
        <f>SUM(I2:I31)</f>
        <v>124.08000000000004</v>
      </c>
      <c r="J33" s="4">
        <f>AVERAGE(J2:J31)</f>
        <v>0.25186237373737375</v>
      </c>
      <c r="K33" s="5" t="s">
        <v>5</v>
      </c>
      <c r="L33" s="3">
        <f>AVERAGE(L2:L32)</f>
        <v>37.769310344827588</v>
      </c>
      <c r="M33" s="6">
        <f>AVERAGE(M2:M32)</f>
        <v>169.14285714285714</v>
      </c>
      <c r="N33" s="3">
        <f>SUM(N2:N32)</f>
        <v>124.84000000000005</v>
      </c>
      <c r="O33" s="4">
        <f>AVERAGE(O2:O32)</f>
        <v>0.23240740740740737</v>
      </c>
    </row>
    <row r="34" spans="1:15" x14ac:dyDescent="0.2">
      <c r="D34" s="3">
        <f>AVERAGE(D2:D32)</f>
        <v>3.8200000000000016</v>
      </c>
      <c r="E34" s="7">
        <v>0.3347222222222222</v>
      </c>
      <c r="I34" s="3">
        <f>AVERAGE(I2:I31)</f>
        <v>4.136000000000001</v>
      </c>
      <c r="J34" s="7">
        <v>0.34513888888888888</v>
      </c>
      <c r="N34" s="3">
        <f>AVERAGE(N2:N32)</f>
        <v>4.0270967741935495</v>
      </c>
      <c r="O34" s="7">
        <v>0.3347222222222222</v>
      </c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36.380000000000003</v>
      </c>
      <c r="L38" s="12">
        <f>MAX('Page 1'!B2:B32,'Page 1'!G2:G30,'Page 1'!L2:L32,'Page 2'!B2:B31,'Page 2'!G2:G32,'Page 2'!L2:L31,'Page 3'!B2:B32,'Page 3'!G2:G32,'Page 3'!L2:L31,'Page 4'!B2:B32,'Page 4'!G2:G31,'Page 4'!L2:L32)</f>
        <v>38.25</v>
      </c>
      <c r="M38" s="12">
        <f>AVERAGE('Page 1'!B2:B32,'Page 1'!G2:G30,'Page 1'!L2:L32,'Page 2'!B2:B31,'Page 2'!G2:G32,'Page 2'!L2:L31,'Page 3'!B2:B32,'Page 3'!G2:G32,'Page 3'!L2:L31,'Page 4'!B2:B32,'Page 4'!G2:G31,'Page 4'!L2:L32)</f>
        <v>37.478810975609662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160</v>
      </c>
      <c r="L41" s="9">
        <f>MAX('Page 1'!C2:C32,'Page 1'!H2:H30,'Page 1'!M2:M32,'Page 2'!C2:C31,'Page 2'!H2:H32,'Page 2'!M2:M31,'Page 3'!C2:C32,'Page 3'!H2:H32,'Page 3'!M2:M31,'Page 4'!C2:C32,'Page 4'!H2:H31,'Page 4'!M2:M32)</f>
        <v>172</v>
      </c>
      <c r="M41" s="13">
        <f>AVERAGE('Page 1'!C2:C32,'Page 1'!H2:H30,'Page 1'!M2:M32,'Page 2'!C2:C31,'Page 2'!H2:H32,'Page 2'!M2:M31,'Page 3'!C2:C32,'Page 3'!H2:H32,'Page 3'!M2:M31,'Page 4'!C2:C32,'Page 4'!H2:H31,'Page 4'!M2:M32)</f>
        <v>167.140625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17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6.41</v>
      </c>
      <c r="M44" s="12">
        <f>AVERAGE('Page 1'!D2:D32,'Page 1'!I2:I30,'Page 1'!N2:N32,'Page 2'!D2:D31,'Page 2'!I2:I32,'Page 2'!N2:N31,'Page 3'!D2:D32,'Page 3'!I2:I32,'Page 3'!N2:N31,'Page 4'!D2:D32,'Page 4'!I2:I31,'Page 4'!N2:N32)</f>
        <v>4.0541880341880416</v>
      </c>
      <c r="N44" s="3">
        <f>'Page 1'!D33+'Page 1'!I33+'Page 1'!N33+'Page 2'!D33+'Page 2'!I33+'Page 2'!N33+'Page 3'!D33+'Page 3'!I33+'Page 3'!N33+'Page 4'!D33+'Page 4'!I33+'Page 4'!N33</f>
        <v>1423.0200000000004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2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0.20833333333333334</v>
      </c>
      <c r="L47" s="14">
        <f>MAX('Page 1'!E2:E32,'Page 1'!J2:J30,'Page 1'!O2:O32,'Page 2'!E2:E31,'Page 2'!J2:J32,'Page 2'!O2:O31,'Page 3'!E2:E32,'Page 3'!J2:J32,'Page 3'!O2:O31,'Page 4'!E2:E32,'Page 4'!J2:J31,'Page 4'!O2:O32)</f>
        <v>0.38611111111111113</v>
      </c>
      <c r="M47" s="14">
        <f>AVERAGE('Page 1'!E2:E32,'Page 1'!J2:J30,'Page 1'!O2:O32,'Page 2'!E2:E31,'Page 2'!J2:J32,'Page 2'!O2:O31,'Page 3'!E2:E32,'Page 3'!J2:J32,'Page 3'!O2:O31,'Page 4'!E2:E32,'Page 4'!J2:J31,'Page 4'!O2:O32)</f>
        <v>0.25499838501292049</v>
      </c>
      <c r="N47" s="23">
        <f>('Page 1'!E34+'Page 1'!J34+'Page 1'!O34+'Page 2'!E34+'Page 2'!J34+'Page 2'!O34+'Page 3'!E34+'Page 3'!J34+'Page 3'!O34+'Page 4'!E34+'Page 4'!J34+'Page 4'!O34)/12</f>
        <v>0.33784722222222219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 Yacino</cp:lastModifiedBy>
  <cp:lastPrinted>2015-02-26T11:11:22Z</cp:lastPrinted>
  <dcterms:created xsi:type="dcterms:W3CDTF">2004-12-30T12:14:34Z</dcterms:created>
  <dcterms:modified xsi:type="dcterms:W3CDTF">2017-01-03T17:21:42Z</dcterms:modified>
</cp:coreProperties>
</file>