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900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<sst xmlns="http://schemas.openxmlformats.org/spreadsheetml/2006/main" count="196" uniqueCount="17">
  <si>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</si>
  <si>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</si>
  <si>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</si>
  <si>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</si>
  <si>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</si>
  <si>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</si>
  <si>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</si>
  <si>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</si>
  <si>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</si>
  <si>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</si>
  <si>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</si>
  <si>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</si>
  <si>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</si>
  <si>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</si>
  <si>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</si>
  <si>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</si>
  <si>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 xml:space="preserve">        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</si>
</sst>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  <numFmt numFmtId="168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42" fillId="0" borderId="0" xfId="0" applyNumberFormat="1" applyFont="1" applyAlignment="1">
      <alignment/>
    </xf>
    <xf numFmtId="164" fontId="4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42005</v>
      </c>
      <c r="B2" s="3">
        <v>37.75</v>
      </c>
      <c r="C2">
        <v>168</v>
      </c>
      <c r="D2" s="3">
        <v>0</v>
      </c>
      <c r="E2" s="4" t="s">
        <v>16</v>
      </c>
      <c r="F2" s="2">
        <v>42036</v>
      </c>
      <c r="G2" s="3">
        <v>37.25</v>
      </c>
      <c r="H2" s="17">
        <v>165</v>
      </c>
      <c r="I2" s="24">
        <v>6.65</v>
      </c>
      <c r="J2" s="25">
        <v>0.20069444444444443</v>
      </c>
      <c r="K2" s="2">
        <v>42064</v>
      </c>
      <c r="L2" s="18">
        <v>37.25</v>
      </c>
      <c r="M2" s="19">
        <v>165</v>
      </c>
      <c r="N2" s="24">
        <v>6.4</v>
      </c>
      <c r="O2" s="25">
        <v>0.20833333333333334</v>
      </c>
    </row>
    <row r="3" spans="1:15" ht="12.75">
      <c r="A3" s="2">
        <v>42006</v>
      </c>
      <c r="B3" s="3">
        <v>37.75</v>
      </c>
      <c r="C3">
        <v>169</v>
      </c>
      <c r="D3" s="3">
        <v>4.01</v>
      </c>
      <c r="E3" s="4">
        <v>0.3263888888888889</v>
      </c>
      <c r="F3" s="2">
        <v>42037</v>
      </c>
      <c r="G3" s="3">
        <v>37.25</v>
      </c>
      <c r="H3" s="17">
        <v>166</v>
      </c>
      <c r="I3" s="24">
        <v>6.66</v>
      </c>
      <c r="J3" s="25">
        <v>0.19999999999999998</v>
      </c>
      <c r="K3" s="2">
        <v>42065</v>
      </c>
      <c r="L3" s="18">
        <v>37</v>
      </c>
      <c r="M3" s="19">
        <v>166</v>
      </c>
      <c r="N3" s="18">
        <v>0</v>
      </c>
      <c r="O3" s="4" t="s">
        <v>16</v>
      </c>
    </row>
    <row r="4" spans="1:15" ht="12.75">
      <c r="A4" s="2">
        <v>42007</v>
      </c>
      <c r="B4" s="3">
        <v>37.5</v>
      </c>
      <c r="C4">
        <v>167</v>
      </c>
      <c r="D4" s="3">
        <v>4.01</v>
      </c>
      <c r="E4" s="4">
        <v>0.33819444444444446</v>
      </c>
      <c r="F4" s="2">
        <v>42038</v>
      </c>
      <c r="G4" s="3">
        <v>37.25</v>
      </c>
      <c r="H4" s="17">
        <v>165</v>
      </c>
      <c r="I4" s="24">
        <v>6.68</v>
      </c>
      <c r="J4" s="25">
        <v>0.19930555555555554</v>
      </c>
      <c r="K4" s="2">
        <v>42066</v>
      </c>
      <c r="L4" s="18">
        <v>37</v>
      </c>
      <c r="M4" s="19">
        <v>166</v>
      </c>
      <c r="N4" s="24">
        <v>6.16</v>
      </c>
      <c r="O4" s="25">
        <v>0.21666666666666667</v>
      </c>
    </row>
    <row r="5" spans="1:15" ht="12.75">
      <c r="A5" s="2">
        <v>42008</v>
      </c>
      <c r="B5" s="3">
        <v>37</v>
      </c>
      <c r="C5">
        <v>167</v>
      </c>
      <c r="D5" s="24">
        <v>5.88</v>
      </c>
      <c r="E5" s="25">
        <v>0.22708333333333333</v>
      </c>
      <c r="F5" s="2">
        <v>42039</v>
      </c>
      <c r="G5" s="3">
        <v>37.38</v>
      </c>
      <c r="H5" s="26">
        <v>165</v>
      </c>
      <c r="I5" s="3">
        <v>0</v>
      </c>
      <c r="J5" s="4" t="s">
        <v>16</v>
      </c>
      <c r="K5" s="2">
        <v>42067</v>
      </c>
      <c r="L5" s="18">
        <v>37.13</v>
      </c>
      <c r="M5" s="19">
        <v>166</v>
      </c>
      <c r="N5" s="24">
        <v>6.71</v>
      </c>
      <c r="O5" s="25">
        <v>0.1986111111111111</v>
      </c>
    </row>
    <row r="6" spans="1:15" ht="12.75">
      <c r="A6" s="2">
        <v>42009</v>
      </c>
      <c r="B6" s="3">
        <v>37.5</v>
      </c>
      <c r="C6">
        <v>167</v>
      </c>
      <c r="D6" s="24">
        <v>6.04</v>
      </c>
      <c r="E6" s="25">
        <v>0.22083333333333333</v>
      </c>
      <c r="F6" s="2">
        <v>42040</v>
      </c>
      <c r="G6" s="3"/>
      <c r="H6" s="17"/>
      <c r="I6" s="3">
        <v>0</v>
      </c>
      <c r="J6" s="4" t="s">
        <v>16</v>
      </c>
      <c r="K6" s="2">
        <v>42068</v>
      </c>
      <c r="L6" s="18">
        <v>37.25</v>
      </c>
      <c r="M6" s="19">
        <v>167</v>
      </c>
      <c r="N6" s="18">
        <v>0</v>
      </c>
      <c r="O6" s="4" t="s">
        <v>16</v>
      </c>
    </row>
    <row r="7" spans="1:15" ht="12.75">
      <c r="A7" s="2">
        <v>42010</v>
      </c>
      <c r="B7" s="3">
        <v>37.5</v>
      </c>
      <c r="C7">
        <v>168</v>
      </c>
      <c r="D7" s="24">
        <v>6.16</v>
      </c>
      <c r="E7" s="25">
        <v>0.21666666666666667</v>
      </c>
      <c r="F7" s="2">
        <v>42041</v>
      </c>
      <c r="G7" s="3"/>
      <c r="H7" s="17"/>
      <c r="I7" s="3">
        <v>0</v>
      </c>
      <c r="J7" s="4" t="s">
        <v>16</v>
      </c>
      <c r="K7" s="2">
        <v>42069</v>
      </c>
      <c r="L7" s="18">
        <v>37.25</v>
      </c>
      <c r="M7" s="19">
        <v>166</v>
      </c>
      <c r="N7" s="24">
        <v>6.74</v>
      </c>
      <c r="O7" s="25">
        <v>0.19791666666666666</v>
      </c>
    </row>
    <row r="8" spans="1:15" ht="12.75">
      <c r="A8" s="2">
        <v>42011</v>
      </c>
      <c r="B8" s="3">
        <v>37.75</v>
      </c>
      <c r="C8">
        <v>168</v>
      </c>
      <c r="D8" s="3">
        <v>0</v>
      </c>
      <c r="E8" s="4" t="s">
        <v>16</v>
      </c>
      <c r="F8" s="2">
        <v>42042</v>
      </c>
      <c r="G8" s="3"/>
      <c r="H8" s="17"/>
      <c r="I8" s="27">
        <v>6.2</v>
      </c>
      <c r="J8" s="28">
        <v>0.32569444444444445</v>
      </c>
      <c r="K8" s="2">
        <v>42070</v>
      </c>
      <c r="L8" s="18">
        <v>37.63</v>
      </c>
      <c r="M8" s="19">
        <v>168</v>
      </c>
      <c r="N8" s="24">
        <v>6.53</v>
      </c>
      <c r="O8" s="25">
        <v>0.2041666666666667</v>
      </c>
    </row>
    <row r="9" spans="1:15" ht="12.75">
      <c r="A9" s="2">
        <v>42012</v>
      </c>
      <c r="B9" s="3">
        <v>37.75</v>
      </c>
      <c r="C9">
        <v>168</v>
      </c>
      <c r="D9" s="3">
        <v>0</v>
      </c>
      <c r="E9" s="4" t="s">
        <v>16</v>
      </c>
      <c r="F9" s="2">
        <v>42043</v>
      </c>
      <c r="G9" s="3"/>
      <c r="H9" s="17"/>
      <c r="I9" s="3">
        <v>3.66</v>
      </c>
      <c r="J9" s="4">
        <v>0.3333333333333333</v>
      </c>
      <c r="K9" s="2">
        <v>42071</v>
      </c>
      <c r="L9" s="18">
        <v>37</v>
      </c>
      <c r="M9" s="19">
        <v>164</v>
      </c>
      <c r="N9" s="24">
        <v>6.6</v>
      </c>
      <c r="O9" s="25">
        <v>0.2020833333333333</v>
      </c>
    </row>
    <row r="10" spans="1:15" ht="12.75">
      <c r="A10" s="2">
        <v>42013</v>
      </c>
      <c r="B10" s="3">
        <v>37.75</v>
      </c>
      <c r="C10">
        <v>168</v>
      </c>
      <c r="D10" s="3">
        <v>4.01</v>
      </c>
      <c r="E10" s="4">
        <v>0.33055555555555555</v>
      </c>
      <c r="F10" s="2">
        <v>42044</v>
      </c>
      <c r="G10" s="3"/>
      <c r="H10" s="17"/>
      <c r="I10" s="3">
        <v>4</v>
      </c>
      <c r="J10" s="4">
        <v>0.33958333333333335</v>
      </c>
      <c r="K10" s="2">
        <v>42072</v>
      </c>
      <c r="L10" s="18">
        <v>37.25</v>
      </c>
      <c r="M10" s="19">
        <v>165</v>
      </c>
      <c r="N10" s="24">
        <v>6.74</v>
      </c>
      <c r="O10" s="25">
        <v>0.19791666666666666</v>
      </c>
    </row>
    <row r="11" spans="1:15" ht="12.75">
      <c r="A11" s="2">
        <v>42014</v>
      </c>
      <c r="B11" s="3">
        <v>37.5</v>
      </c>
      <c r="C11">
        <v>165</v>
      </c>
      <c r="D11" s="24">
        <v>6.47</v>
      </c>
      <c r="E11" s="25">
        <v>0.20625000000000002</v>
      </c>
      <c r="F11" s="2">
        <v>42045</v>
      </c>
      <c r="G11" s="3"/>
      <c r="H11" s="17"/>
      <c r="I11" s="3">
        <v>4</v>
      </c>
      <c r="J11" s="4">
        <v>0.33819444444444446</v>
      </c>
      <c r="K11" s="2">
        <v>42073</v>
      </c>
      <c r="L11" s="18">
        <v>37.25</v>
      </c>
      <c r="M11" s="19">
        <v>166</v>
      </c>
      <c r="N11" s="24">
        <v>6.69</v>
      </c>
      <c r="O11" s="25">
        <v>0.19930555555555554</v>
      </c>
    </row>
    <row r="12" spans="1:15" ht="12.75">
      <c r="A12" s="2">
        <v>42015</v>
      </c>
      <c r="B12" s="3">
        <v>37.25</v>
      </c>
      <c r="C12">
        <v>165</v>
      </c>
      <c r="D12" s="3">
        <v>4.01</v>
      </c>
      <c r="E12" s="4">
        <v>0.34722222222222227</v>
      </c>
      <c r="F12" s="2">
        <v>42046</v>
      </c>
      <c r="G12" s="3"/>
      <c r="H12" s="17"/>
      <c r="I12" s="3">
        <v>4</v>
      </c>
      <c r="J12" s="4">
        <v>0.33819444444444446</v>
      </c>
      <c r="K12" s="2">
        <v>42074</v>
      </c>
      <c r="L12" s="18">
        <v>37.25</v>
      </c>
      <c r="M12" s="19">
        <v>167</v>
      </c>
      <c r="N12" s="24">
        <v>6.72</v>
      </c>
      <c r="O12" s="25">
        <v>0.1986111111111111</v>
      </c>
    </row>
    <row r="13" spans="1:15" ht="12.75">
      <c r="A13" s="2">
        <v>42016</v>
      </c>
      <c r="B13" s="3">
        <v>37.5</v>
      </c>
      <c r="C13">
        <v>165</v>
      </c>
      <c r="D13" s="24">
        <v>6.49</v>
      </c>
      <c r="E13" s="25">
        <v>0.20555555555555557</v>
      </c>
      <c r="F13" s="2">
        <v>42047</v>
      </c>
      <c r="G13" s="3"/>
      <c r="H13" s="17"/>
      <c r="I13" s="3">
        <v>4.15</v>
      </c>
      <c r="J13" s="4">
        <v>0.3263888888888889</v>
      </c>
      <c r="K13" s="2">
        <v>42075</v>
      </c>
      <c r="L13" s="18">
        <v>37.13</v>
      </c>
      <c r="M13" s="19">
        <v>167</v>
      </c>
      <c r="N13" s="18">
        <v>0</v>
      </c>
      <c r="O13" s="4" t="s">
        <v>16</v>
      </c>
    </row>
    <row r="14" spans="1:15" ht="12.75">
      <c r="A14" s="2">
        <v>42017</v>
      </c>
      <c r="B14" s="3">
        <v>37.5</v>
      </c>
      <c r="C14">
        <v>165</v>
      </c>
      <c r="D14" s="24">
        <v>6.5</v>
      </c>
      <c r="E14" s="25">
        <v>0.20486111111111113</v>
      </c>
      <c r="F14" s="2">
        <v>42048</v>
      </c>
      <c r="G14" s="3"/>
      <c r="H14" s="17"/>
      <c r="I14" s="3">
        <v>4.15</v>
      </c>
      <c r="J14" s="4">
        <v>0.3159722222222222</v>
      </c>
      <c r="K14" s="2">
        <v>42076</v>
      </c>
      <c r="L14" s="18">
        <v>37.25</v>
      </c>
      <c r="M14" s="19">
        <v>167</v>
      </c>
      <c r="N14" s="24">
        <v>6.8</v>
      </c>
      <c r="O14" s="25">
        <v>0.19583333333333333</v>
      </c>
    </row>
    <row r="15" spans="1:15" ht="12.75">
      <c r="A15" s="2">
        <v>42018</v>
      </c>
      <c r="B15" s="3">
        <v>37.5</v>
      </c>
      <c r="C15">
        <v>167</v>
      </c>
      <c r="D15" s="3">
        <v>0</v>
      </c>
      <c r="E15" s="4" t="s">
        <v>16</v>
      </c>
      <c r="F15" s="2">
        <v>42049</v>
      </c>
      <c r="G15" s="3"/>
      <c r="H15" s="17"/>
      <c r="I15" s="3">
        <v>0</v>
      </c>
      <c r="J15" s="29" t="s">
        <v>16</v>
      </c>
      <c r="K15" s="2">
        <v>42077</v>
      </c>
      <c r="L15" s="18">
        <v>36.88</v>
      </c>
      <c r="M15" s="19">
        <v>162</v>
      </c>
      <c r="N15" s="24">
        <v>6.72</v>
      </c>
      <c r="O15" s="25">
        <v>0.1986111111111111</v>
      </c>
    </row>
    <row r="16" spans="1:15" ht="12.75">
      <c r="A16" s="2">
        <v>42019</v>
      </c>
      <c r="B16" s="3">
        <v>37.5</v>
      </c>
      <c r="C16">
        <v>167</v>
      </c>
      <c r="D16" s="3">
        <v>0</v>
      </c>
      <c r="E16" s="4" t="s">
        <v>16</v>
      </c>
      <c r="F16" s="2">
        <v>42050</v>
      </c>
      <c r="G16" s="3">
        <v>37.5</v>
      </c>
      <c r="H16" s="17">
        <v>169</v>
      </c>
      <c r="I16" s="24">
        <v>6.66</v>
      </c>
      <c r="J16" s="25">
        <v>0.19999999999999998</v>
      </c>
      <c r="K16" s="2">
        <v>42078</v>
      </c>
      <c r="L16" s="18"/>
      <c r="M16" s="19"/>
      <c r="N16" s="18">
        <v>0</v>
      </c>
      <c r="O16" s="4" t="s">
        <v>16</v>
      </c>
    </row>
    <row r="17" spans="1:15" ht="12.75">
      <c r="A17" s="2">
        <v>42020</v>
      </c>
      <c r="B17" s="3">
        <v>37.5</v>
      </c>
      <c r="C17">
        <v>167</v>
      </c>
      <c r="D17" s="3">
        <v>4.01</v>
      </c>
      <c r="E17" s="4">
        <v>0.33194444444444443</v>
      </c>
      <c r="F17" s="2">
        <v>42051</v>
      </c>
      <c r="G17" s="3">
        <v>37</v>
      </c>
      <c r="H17" s="17">
        <v>166</v>
      </c>
      <c r="I17" s="24">
        <v>6.68</v>
      </c>
      <c r="J17" s="25">
        <v>0.19930555555555554</v>
      </c>
      <c r="K17" s="2">
        <v>42079</v>
      </c>
      <c r="L17" s="18">
        <v>36.75</v>
      </c>
      <c r="M17" s="19">
        <v>163</v>
      </c>
      <c r="N17" s="24">
        <v>6.54</v>
      </c>
      <c r="O17" s="25">
        <v>0.2041666666666667</v>
      </c>
    </row>
    <row r="18" spans="1:15" ht="12.75">
      <c r="A18" s="2">
        <v>42021</v>
      </c>
      <c r="B18" s="3">
        <v>37.25</v>
      </c>
      <c r="C18">
        <v>164</v>
      </c>
      <c r="D18" s="24">
        <v>5.74</v>
      </c>
      <c r="E18" s="25">
        <v>0.23194444444444443</v>
      </c>
      <c r="F18" s="2">
        <v>42052</v>
      </c>
      <c r="G18" s="3">
        <v>37.75</v>
      </c>
      <c r="H18" s="17">
        <v>169</v>
      </c>
      <c r="I18" s="24">
        <v>6.63</v>
      </c>
      <c r="J18" s="25">
        <v>0.20138888888888887</v>
      </c>
      <c r="K18" s="2">
        <v>42080</v>
      </c>
      <c r="L18" s="18">
        <v>37</v>
      </c>
      <c r="M18" s="19">
        <v>164</v>
      </c>
      <c r="N18" s="24">
        <v>6.75</v>
      </c>
      <c r="O18" s="25">
        <v>0.19722222222222222</v>
      </c>
    </row>
    <row r="19" spans="1:15" ht="12.75">
      <c r="A19" s="2">
        <v>42022</v>
      </c>
      <c r="B19" s="3">
        <v>37.25</v>
      </c>
      <c r="C19">
        <v>164</v>
      </c>
      <c r="D19" s="3">
        <v>4.01</v>
      </c>
      <c r="E19" s="4">
        <v>0.3340277777777778</v>
      </c>
      <c r="F19" s="2">
        <v>42053</v>
      </c>
      <c r="G19" s="3">
        <v>37.75</v>
      </c>
      <c r="H19" s="17">
        <v>169</v>
      </c>
      <c r="I19" s="3">
        <v>0</v>
      </c>
      <c r="J19" s="4" t="s">
        <v>16</v>
      </c>
      <c r="K19" s="2">
        <v>42081</v>
      </c>
      <c r="L19" s="18">
        <v>37</v>
      </c>
      <c r="M19" s="19">
        <v>164</v>
      </c>
      <c r="N19" s="18">
        <v>0</v>
      </c>
      <c r="O19" s="4" t="s">
        <v>16</v>
      </c>
    </row>
    <row r="20" spans="1:15" ht="12.75">
      <c r="A20" s="2">
        <v>42023</v>
      </c>
      <c r="B20" s="3">
        <v>37.13</v>
      </c>
      <c r="C20">
        <v>164</v>
      </c>
      <c r="D20" s="24">
        <v>6.37</v>
      </c>
      <c r="E20" s="25">
        <v>0.20902777777777778</v>
      </c>
      <c r="F20" s="2">
        <v>42054</v>
      </c>
      <c r="G20" s="3">
        <v>37.5</v>
      </c>
      <c r="H20" s="17">
        <v>169</v>
      </c>
      <c r="I20" s="3">
        <v>0</v>
      </c>
      <c r="J20" s="4" t="s">
        <v>16</v>
      </c>
      <c r="K20" s="2">
        <v>42082</v>
      </c>
      <c r="L20" s="18">
        <v>36.88</v>
      </c>
      <c r="M20" s="19">
        <v>164</v>
      </c>
      <c r="N20" s="18">
        <v>0</v>
      </c>
      <c r="O20" s="4" t="s">
        <v>16</v>
      </c>
    </row>
    <row r="21" spans="1:15" ht="12.75">
      <c r="A21" s="2">
        <v>42024</v>
      </c>
      <c r="B21" s="3">
        <v>37.38</v>
      </c>
      <c r="C21">
        <v>167</v>
      </c>
      <c r="D21" s="24">
        <v>6.48</v>
      </c>
      <c r="E21" s="25">
        <v>0.20555555555555557</v>
      </c>
      <c r="F21" s="2">
        <v>42055</v>
      </c>
      <c r="G21" s="3">
        <v>37.5</v>
      </c>
      <c r="H21" s="17">
        <v>169</v>
      </c>
      <c r="I21" s="24">
        <v>6.68</v>
      </c>
      <c r="J21" s="25">
        <v>0.19930555555555554</v>
      </c>
      <c r="K21" s="2">
        <v>42083</v>
      </c>
      <c r="L21" s="18">
        <v>36.88</v>
      </c>
      <c r="M21" s="19">
        <v>165</v>
      </c>
      <c r="N21" s="24">
        <v>6.87</v>
      </c>
      <c r="O21" s="25">
        <v>0.19375</v>
      </c>
    </row>
    <row r="22" spans="1:15" ht="12.75">
      <c r="A22" s="2">
        <v>42025</v>
      </c>
      <c r="B22" s="3">
        <v>37.38</v>
      </c>
      <c r="C22">
        <v>166</v>
      </c>
      <c r="D22" s="24">
        <v>6.52</v>
      </c>
      <c r="E22" s="25">
        <v>0.2041666666666667</v>
      </c>
      <c r="F22" s="2">
        <v>42056</v>
      </c>
      <c r="G22" s="3">
        <v>37</v>
      </c>
      <c r="H22" s="26">
        <v>164</v>
      </c>
      <c r="I22" s="24">
        <v>6.72</v>
      </c>
      <c r="J22" s="25">
        <v>0.1986111111111111</v>
      </c>
      <c r="K22" s="2">
        <v>42084</v>
      </c>
      <c r="L22" s="18">
        <v>36.88</v>
      </c>
      <c r="M22" s="19">
        <v>163</v>
      </c>
      <c r="N22" s="24">
        <v>6.72</v>
      </c>
      <c r="O22" s="25">
        <v>0.1986111111111111</v>
      </c>
    </row>
    <row r="23" spans="1:15" ht="12.75">
      <c r="A23" s="2">
        <v>42026</v>
      </c>
      <c r="B23" s="3">
        <v>37.38</v>
      </c>
      <c r="C23">
        <v>166</v>
      </c>
      <c r="D23" s="3">
        <v>0</v>
      </c>
      <c r="E23" s="4" t="s">
        <v>16</v>
      </c>
      <c r="F23" s="2">
        <v>42057</v>
      </c>
      <c r="G23" s="3">
        <v>37.5</v>
      </c>
      <c r="H23" s="26">
        <v>168</v>
      </c>
      <c r="I23" s="24">
        <v>6.3</v>
      </c>
      <c r="J23" s="25">
        <v>0.21180555555555555</v>
      </c>
      <c r="K23" s="2">
        <v>42085</v>
      </c>
      <c r="L23" s="18">
        <v>36.75</v>
      </c>
      <c r="M23" s="19">
        <v>163</v>
      </c>
      <c r="N23" s="24">
        <v>6.66</v>
      </c>
      <c r="O23" s="25">
        <v>0.19999999999999998</v>
      </c>
    </row>
    <row r="24" spans="1:15" ht="12.75">
      <c r="A24" s="2">
        <v>42027</v>
      </c>
      <c r="B24" s="3">
        <v>37.5</v>
      </c>
      <c r="C24">
        <v>167</v>
      </c>
      <c r="D24" s="3">
        <v>4.01</v>
      </c>
      <c r="E24" s="4">
        <v>0.32916666666666666</v>
      </c>
      <c r="F24" s="2">
        <v>42058</v>
      </c>
      <c r="G24" s="3">
        <v>37.5</v>
      </c>
      <c r="H24" s="26">
        <v>168</v>
      </c>
      <c r="I24" s="24">
        <v>6.11</v>
      </c>
      <c r="J24" s="25">
        <v>0.21805555555555556</v>
      </c>
      <c r="K24" s="2">
        <v>42086</v>
      </c>
      <c r="L24" s="18">
        <v>36.75</v>
      </c>
      <c r="M24" s="19">
        <v>164</v>
      </c>
      <c r="N24" s="24">
        <v>6.77</v>
      </c>
      <c r="O24" s="25">
        <v>0.19722222222222222</v>
      </c>
    </row>
    <row r="25" spans="1:15" ht="12.75">
      <c r="A25" s="2">
        <v>42028</v>
      </c>
      <c r="B25" s="3">
        <v>37</v>
      </c>
      <c r="C25">
        <v>163</v>
      </c>
      <c r="D25" s="24">
        <v>6.4</v>
      </c>
      <c r="E25" s="25">
        <v>0.20833333333333334</v>
      </c>
      <c r="F25" s="2">
        <v>42059</v>
      </c>
      <c r="G25" s="3">
        <v>37.38</v>
      </c>
      <c r="H25" s="26">
        <v>167</v>
      </c>
      <c r="I25" s="24">
        <v>6.72</v>
      </c>
      <c r="J25" s="25">
        <v>0.1986111111111111</v>
      </c>
      <c r="K25" s="2">
        <v>42087</v>
      </c>
      <c r="L25" s="18">
        <v>36.75</v>
      </c>
      <c r="M25" s="19">
        <v>163</v>
      </c>
      <c r="N25" s="24">
        <v>6.68</v>
      </c>
      <c r="O25" s="25">
        <v>0.19930555555555554</v>
      </c>
    </row>
    <row r="26" spans="1:15" ht="12.75">
      <c r="A26" s="2">
        <v>42029</v>
      </c>
      <c r="B26" s="3"/>
      <c r="D26" s="3">
        <v>0</v>
      </c>
      <c r="E26" s="4" t="s">
        <v>16</v>
      </c>
      <c r="F26" s="2">
        <v>42060</v>
      </c>
      <c r="G26" s="3">
        <v>37.25</v>
      </c>
      <c r="H26" s="26">
        <v>166</v>
      </c>
      <c r="I26" s="3">
        <v>0</v>
      </c>
      <c r="J26" s="4" t="s">
        <v>16</v>
      </c>
      <c r="K26" s="2">
        <v>42088</v>
      </c>
      <c r="L26" s="18">
        <v>36.63</v>
      </c>
      <c r="M26" s="19">
        <v>163</v>
      </c>
      <c r="N26" s="18">
        <v>0</v>
      </c>
      <c r="O26" s="4" t="s">
        <v>16</v>
      </c>
    </row>
    <row r="27" spans="1:15" ht="12.75">
      <c r="A27" s="2">
        <v>42030</v>
      </c>
      <c r="B27" s="3">
        <v>37.63</v>
      </c>
      <c r="C27">
        <v>168</v>
      </c>
      <c r="D27" s="24">
        <v>6.6</v>
      </c>
      <c r="E27" s="25">
        <v>0.2020833333333333</v>
      </c>
      <c r="F27" s="2">
        <v>42061</v>
      </c>
      <c r="G27" s="3">
        <v>37.38</v>
      </c>
      <c r="H27" s="26">
        <v>166</v>
      </c>
      <c r="I27" s="3">
        <v>0</v>
      </c>
      <c r="J27" s="4" t="s">
        <v>16</v>
      </c>
      <c r="K27" s="2">
        <v>42089</v>
      </c>
      <c r="L27" s="18">
        <v>36.75</v>
      </c>
      <c r="M27" s="19">
        <v>164</v>
      </c>
      <c r="N27" s="18">
        <v>0</v>
      </c>
      <c r="O27" s="4" t="s">
        <v>16</v>
      </c>
    </row>
    <row r="28" spans="1:15" ht="12.75">
      <c r="A28" s="2">
        <v>42031</v>
      </c>
      <c r="B28" s="3">
        <v>37.38</v>
      </c>
      <c r="C28">
        <v>166</v>
      </c>
      <c r="D28" s="24">
        <v>6.6</v>
      </c>
      <c r="E28" s="25">
        <v>0.2020833333333333</v>
      </c>
      <c r="F28" s="2">
        <v>42062</v>
      </c>
      <c r="G28" s="3">
        <v>37.5</v>
      </c>
      <c r="H28" s="26">
        <v>167</v>
      </c>
      <c r="I28" s="24">
        <v>6.78</v>
      </c>
      <c r="J28" s="25">
        <v>0.19652777777777777</v>
      </c>
      <c r="K28" s="2">
        <v>42090</v>
      </c>
      <c r="L28" s="18">
        <v>37</v>
      </c>
      <c r="M28" s="19">
        <v>164</v>
      </c>
      <c r="N28" s="24">
        <v>6.7</v>
      </c>
      <c r="O28" s="25">
        <v>0.19930555555555554</v>
      </c>
    </row>
    <row r="29" spans="1:15" ht="12.75">
      <c r="A29" s="2">
        <v>42032</v>
      </c>
      <c r="B29" s="3">
        <v>37.38</v>
      </c>
      <c r="C29">
        <v>165</v>
      </c>
      <c r="D29" s="3">
        <v>0</v>
      </c>
      <c r="E29" s="4" t="s">
        <v>16</v>
      </c>
      <c r="F29" s="2">
        <v>42063</v>
      </c>
      <c r="G29" s="3">
        <v>37.38</v>
      </c>
      <c r="H29" s="26">
        <v>167</v>
      </c>
      <c r="I29" s="24">
        <v>6.78</v>
      </c>
      <c r="J29" s="25">
        <v>0.19652777777777777</v>
      </c>
      <c r="K29" s="2">
        <v>42091</v>
      </c>
      <c r="L29" s="18">
        <v>36.63</v>
      </c>
      <c r="M29" s="19">
        <v>161</v>
      </c>
      <c r="N29" s="24">
        <v>6.75</v>
      </c>
      <c r="O29" s="25">
        <v>0.19722222222222222</v>
      </c>
    </row>
    <row r="30" spans="1:15" ht="12.75">
      <c r="A30" s="2">
        <v>42033</v>
      </c>
      <c r="B30" s="3">
        <v>37.38</v>
      </c>
      <c r="C30">
        <v>166</v>
      </c>
      <c r="D30" s="3">
        <v>0</v>
      </c>
      <c r="E30" s="4" t="s">
        <v>16</v>
      </c>
      <c r="F30" s="2"/>
      <c r="G30" s="3"/>
      <c r="H30" s="17"/>
      <c r="I30" s="3"/>
      <c r="J30" s="4"/>
      <c r="K30" s="2">
        <v>42092</v>
      </c>
      <c r="L30" s="18">
        <v>36.75</v>
      </c>
      <c r="M30" s="19">
        <v>162</v>
      </c>
      <c r="N30" s="24">
        <v>6.24</v>
      </c>
      <c r="O30" s="25">
        <v>0.2138888888888889</v>
      </c>
    </row>
    <row r="31" spans="1:15" ht="12.75">
      <c r="A31" s="2">
        <v>42034</v>
      </c>
      <c r="B31" s="3">
        <v>37.25</v>
      </c>
      <c r="C31">
        <v>166</v>
      </c>
      <c r="D31" s="24">
        <v>6.61</v>
      </c>
      <c r="E31" s="25">
        <v>0.20138888888888887</v>
      </c>
      <c r="F31" s="2"/>
      <c r="G31" s="3"/>
      <c r="I31" s="3"/>
      <c r="J31" s="4"/>
      <c r="K31" s="2">
        <v>42093</v>
      </c>
      <c r="L31" s="18">
        <v>36.75</v>
      </c>
      <c r="M31" s="19">
        <v>164</v>
      </c>
      <c r="N31" s="24">
        <v>6.72</v>
      </c>
      <c r="O31" s="25">
        <v>0.1986111111111111</v>
      </c>
    </row>
    <row r="32" spans="1:15" ht="12.75">
      <c r="A32" s="2">
        <v>42035</v>
      </c>
      <c r="B32" s="3">
        <v>37.13</v>
      </c>
      <c r="C32">
        <v>165</v>
      </c>
      <c r="D32" s="24">
        <v>6.6</v>
      </c>
      <c r="E32" s="25">
        <v>0.2020833333333333</v>
      </c>
      <c r="F32" s="2"/>
      <c r="G32" s="3"/>
      <c r="I32" s="3"/>
      <c r="J32" s="4"/>
      <c r="K32" s="2">
        <v>42094</v>
      </c>
      <c r="L32" s="18">
        <v>36.75</v>
      </c>
      <c r="M32" s="19">
        <v>164</v>
      </c>
      <c r="N32" s="24">
        <v>6.74</v>
      </c>
      <c r="O32" s="25">
        <v>0.19791666666666666</v>
      </c>
    </row>
    <row r="33" spans="1:15" ht="12.75">
      <c r="A33" s="5" t="s">
        <v>5</v>
      </c>
      <c r="B33" s="3">
        <f>AVERAGE(B2:B32)</f>
        <v>37.43066666666667</v>
      </c>
      <c r="C33" s="6">
        <f>AVERAGE(C2:C32)</f>
        <v>166.26666666666668</v>
      </c>
      <c r="D33" s="3">
        <f>SUM(D2:D32)</f>
        <v>123.53</v>
      </c>
      <c r="E33" s="4">
        <f>AVERAGE(E2:E32)</f>
        <v>0.24933712121212126</v>
      </c>
      <c r="F33" s="5" t="s">
        <v>5</v>
      </c>
      <c r="G33" s="3">
        <f>AVERAGE(G2:G30)</f>
        <v>37.39</v>
      </c>
      <c r="H33" s="6">
        <f>AVERAGE(H2:H30)</f>
        <v>166.94444444444446</v>
      </c>
      <c r="I33" s="3">
        <f>SUM(I2:I29)</f>
        <v>116.21000000000001</v>
      </c>
      <c r="J33" s="4">
        <f>AVERAGE(J2:J29)</f>
        <v>0.24687500000000004</v>
      </c>
      <c r="K33" s="5" t="s">
        <v>5</v>
      </c>
      <c r="L33" s="3">
        <f>AVERAGE(L2:L32)</f>
        <v>36.98066666666667</v>
      </c>
      <c r="M33" s="6">
        <f>AVERAGE(M2:M32)</f>
        <v>164.56666666666666</v>
      </c>
      <c r="N33" s="3">
        <f>SUM(N2:N32)</f>
        <v>152.95000000000002</v>
      </c>
      <c r="O33" s="4">
        <f>AVERAGE(O2:O32)</f>
        <v>0.20066425120772952</v>
      </c>
    </row>
    <row r="34" spans="2:15" ht="12.75">
      <c r="B34" s="21" t="s">
        <v>14</v>
      </c>
      <c r="D34" s="3">
        <f>AVERAGE(D2:D32)</f>
        <v>3.9848387096774194</v>
      </c>
      <c r="E34" s="7">
        <v>0.3340277777777778</v>
      </c>
      <c r="I34" s="3">
        <f>AVERAGE(I2:I29)</f>
        <v>4.1503571428571435</v>
      </c>
      <c r="J34" s="7">
        <v>0.33055555555555555</v>
      </c>
      <c r="N34" s="3">
        <f>AVERAGE(N2:N32)</f>
        <v>4.933870967741936</v>
      </c>
      <c r="O34" s="7"/>
    </row>
    <row r="35" spans="6:12" ht="12.75">
      <c r="F35" s="8"/>
      <c r="L35" s="20"/>
    </row>
  </sheetData>
  <sheetProtection/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42095</v>
      </c>
      <c r="B2" s="3">
        <v>36.63</v>
      </c>
      <c r="C2">
        <v>164</v>
      </c>
      <c r="D2" s="24">
        <v>6.66</v>
      </c>
      <c r="E2" s="25">
        <v>0.19999999999999998</v>
      </c>
      <c r="F2" s="2">
        <v>42125</v>
      </c>
      <c r="G2" s="3"/>
      <c r="I2" s="18">
        <v>4.08</v>
      </c>
      <c r="J2" s="4">
        <v>0.3298611111111111</v>
      </c>
      <c r="K2" s="2">
        <v>42156</v>
      </c>
      <c r="L2" s="3">
        <v>36.38</v>
      </c>
      <c r="M2">
        <v>162</v>
      </c>
      <c r="N2" s="24">
        <v>6.32</v>
      </c>
      <c r="O2" s="25">
        <v>0.2111111111111111</v>
      </c>
    </row>
    <row r="3" spans="1:15" ht="12.75">
      <c r="A3" s="2">
        <v>42096</v>
      </c>
      <c r="B3" s="3">
        <v>36.63</v>
      </c>
      <c r="C3">
        <v>164</v>
      </c>
      <c r="D3" s="24">
        <v>6.29</v>
      </c>
      <c r="E3" s="25">
        <v>0.21180555555555555</v>
      </c>
      <c r="F3" s="2">
        <v>42126</v>
      </c>
      <c r="G3" s="3"/>
      <c r="I3" s="18">
        <v>4.08</v>
      </c>
      <c r="J3" s="4">
        <v>0.3326388888888889</v>
      </c>
      <c r="K3" s="2">
        <v>42157</v>
      </c>
      <c r="L3" s="3">
        <v>36.63</v>
      </c>
      <c r="M3">
        <v>163</v>
      </c>
      <c r="N3" s="24">
        <v>6.35</v>
      </c>
      <c r="O3" s="25">
        <v>0.20972222222222223</v>
      </c>
    </row>
    <row r="4" spans="1:15" ht="12.75">
      <c r="A4" s="2">
        <v>42097</v>
      </c>
      <c r="B4" s="3">
        <v>36.75</v>
      </c>
      <c r="C4">
        <v>164</v>
      </c>
      <c r="D4" s="24">
        <v>6.4</v>
      </c>
      <c r="E4" s="25">
        <v>0.20833333333333334</v>
      </c>
      <c r="F4" s="2">
        <v>42127</v>
      </c>
      <c r="G4" s="3"/>
      <c r="I4" s="18">
        <v>0</v>
      </c>
      <c r="J4" s="4" t="s">
        <v>16</v>
      </c>
      <c r="K4" s="2">
        <v>42158</v>
      </c>
      <c r="L4" s="3">
        <v>36.63</v>
      </c>
      <c r="M4">
        <v>162</v>
      </c>
      <c r="N4" s="24">
        <v>6.43</v>
      </c>
      <c r="O4" s="25">
        <v>0.2076388888888889</v>
      </c>
    </row>
    <row r="5" spans="1:15" ht="12.75">
      <c r="A5" s="2">
        <v>42098</v>
      </c>
      <c r="B5" s="3">
        <v>36.75</v>
      </c>
      <c r="C5">
        <v>163</v>
      </c>
      <c r="D5" s="24">
        <v>6.86</v>
      </c>
      <c r="E5" s="25">
        <v>0.19444444444444445</v>
      </c>
      <c r="F5" s="2">
        <v>42128</v>
      </c>
      <c r="G5" s="3">
        <v>37</v>
      </c>
      <c r="H5">
        <v>167</v>
      </c>
      <c r="I5" s="24">
        <v>6.75</v>
      </c>
      <c r="J5" s="25">
        <v>0.19722222222222222</v>
      </c>
      <c r="K5" s="2">
        <v>42159</v>
      </c>
      <c r="L5" s="3">
        <v>36.63</v>
      </c>
      <c r="M5">
        <v>163</v>
      </c>
      <c r="N5" s="15">
        <v>0</v>
      </c>
      <c r="O5" s="32" t="s">
        <v>16</v>
      </c>
    </row>
    <row r="6" spans="1:15" ht="12.75">
      <c r="A6" s="2">
        <v>42099</v>
      </c>
      <c r="B6" s="3">
        <v>36.75</v>
      </c>
      <c r="C6">
        <v>163</v>
      </c>
      <c r="D6" s="24">
        <v>6.8</v>
      </c>
      <c r="E6" s="25">
        <v>0.19583333333333333</v>
      </c>
      <c r="F6" s="2">
        <v>42129</v>
      </c>
      <c r="G6" s="3">
        <v>37</v>
      </c>
      <c r="H6">
        <v>165</v>
      </c>
      <c r="I6" s="24">
        <v>6.4</v>
      </c>
      <c r="J6" s="25">
        <v>0.20833333333333334</v>
      </c>
      <c r="K6" s="2">
        <v>42160</v>
      </c>
      <c r="L6" s="3">
        <v>36.38</v>
      </c>
      <c r="M6">
        <v>162</v>
      </c>
      <c r="N6" s="15">
        <v>4.01</v>
      </c>
      <c r="O6" s="16">
        <v>0.32708333333333334</v>
      </c>
    </row>
    <row r="7" spans="1:15" ht="12.75">
      <c r="A7" s="2">
        <v>42100</v>
      </c>
      <c r="B7" s="3">
        <v>36.88</v>
      </c>
      <c r="C7">
        <v>164</v>
      </c>
      <c r="D7" s="24">
        <v>6.77</v>
      </c>
      <c r="E7" s="25">
        <v>0.19722222222222222</v>
      </c>
      <c r="F7" s="2">
        <v>42130</v>
      </c>
      <c r="G7" s="3">
        <v>37</v>
      </c>
      <c r="H7">
        <v>165</v>
      </c>
      <c r="I7" s="24">
        <v>6.4</v>
      </c>
      <c r="J7" s="25">
        <v>0.20833333333333334</v>
      </c>
      <c r="K7" s="2">
        <v>42161</v>
      </c>
      <c r="L7" s="3">
        <v>36.13</v>
      </c>
      <c r="M7">
        <v>159</v>
      </c>
      <c r="N7" s="15">
        <v>4.01</v>
      </c>
      <c r="O7" s="16">
        <v>0.3430555555555555</v>
      </c>
    </row>
    <row r="8" spans="1:15" ht="12.75">
      <c r="A8" s="2">
        <v>42101</v>
      </c>
      <c r="B8" s="3"/>
      <c r="D8" s="3">
        <v>0</v>
      </c>
      <c r="E8" s="4" t="s">
        <v>16</v>
      </c>
      <c r="F8" s="2">
        <v>42131</v>
      </c>
      <c r="G8" s="3">
        <v>37</v>
      </c>
      <c r="H8">
        <v>165</v>
      </c>
      <c r="I8" s="18">
        <v>0</v>
      </c>
      <c r="J8" s="4" t="s">
        <v>16</v>
      </c>
      <c r="K8" s="2">
        <v>42162</v>
      </c>
      <c r="L8" s="3">
        <v>36.25</v>
      </c>
      <c r="M8">
        <v>161</v>
      </c>
      <c r="N8" s="15">
        <v>4.01</v>
      </c>
      <c r="O8" s="16">
        <v>0.3298611111111111</v>
      </c>
    </row>
    <row r="9" spans="1:15" ht="12.75">
      <c r="A9" s="2">
        <v>42102</v>
      </c>
      <c r="B9" s="3">
        <v>37</v>
      </c>
      <c r="D9" s="3">
        <v>0</v>
      </c>
      <c r="E9" s="4" t="s">
        <v>16</v>
      </c>
      <c r="F9" s="2">
        <v>42132</v>
      </c>
      <c r="G9" s="3">
        <v>37</v>
      </c>
      <c r="H9">
        <v>165</v>
      </c>
      <c r="I9" s="18">
        <v>4.01</v>
      </c>
      <c r="J9" s="4">
        <v>0.32430555555555557</v>
      </c>
      <c r="K9" s="2">
        <v>42163</v>
      </c>
      <c r="L9" s="3">
        <v>36.13</v>
      </c>
      <c r="M9">
        <v>161</v>
      </c>
      <c r="N9" s="24">
        <v>6.4</v>
      </c>
      <c r="O9" s="25">
        <v>0.20833333333333334</v>
      </c>
    </row>
    <row r="10" spans="1:15" ht="12.75">
      <c r="A10" s="2">
        <v>42103</v>
      </c>
      <c r="B10" s="3">
        <v>37.13</v>
      </c>
      <c r="D10" s="3">
        <v>0</v>
      </c>
      <c r="E10" s="4" t="s">
        <v>16</v>
      </c>
      <c r="F10" s="2">
        <v>42133</v>
      </c>
      <c r="G10" s="3"/>
      <c r="I10" s="18">
        <v>4</v>
      </c>
      <c r="J10" s="4">
        <v>0.3236111111111111</v>
      </c>
      <c r="K10" s="2">
        <v>42164</v>
      </c>
      <c r="L10" s="3">
        <v>36.38</v>
      </c>
      <c r="M10">
        <v>161</v>
      </c>
      <c r="N10" s="24">
        <v>6.44</v>
      </c>
      <c r="O10" s="25">
        <v>0.20694444444444446</v>
      </c>
    </row>
    <row r="11" spans="1:15" ht="12.75">
      <c r="A11" s="2">
        <v>42104</v>
      </c>
      <c r="B11" s="3">
        <v>36.75</v>
      </c>
      <c r="D11" s="3">
        <v>0</v>
      </c>
      <c r="E11" s="4" t="s">
        <v>16</v>
      </c>
      <c r="F11" s="2">
        <v>42134</v>
      </c>
      <c r="G11" s="3"/>
      <c r="I11" s="18">
        <v>4</v>
      </c>
      <c r="J11" s="4">
        <v>0.34722222222222227</v>
      </c>
      <c r="K11" s="2">
        <v>42165</v>
      </c>
      <c r="L11" s="3">
        <v>36.25</v>
      </c>
      <c r="M11">
        <v>162</v>
      </c>
      <c r="N11" s="15">
        <v>0</v>
      </c>
      <c r="O11" s="32" t="s">
        <v>16</v>
      </c>
    </row>
    <row r="12" spans="1:15" ht="12.75">
      <c r="A12" s="2">
        <v>42105</v>
      </c>
      <c r="B12" s="3">
        <v>36.88</v>
      </c>
      <c r="D12" s="3">
        <v>3.93</v>
      </c>
      <c r="E12" s="4">
        <v>0.3444444444444445</v>
      </c>
      <c r="F12" s="2">
        <v>42135</v>
      </c>
      <c r="G12" s="3">
        <v>36.5</v>
      </c>
      <c r="H12">
        <v>165</v>
      </c>
      <c r="I12" s="24">
        <v>6.62</v>
      </c>
      <c r="J12" s="25">
        <v>0.20138888888888887</v>
      </c>
      <c r="K12" s="2">
        <v>42166</v>
      </c>
      <c r="L12" s="3">
        <v>36.25</v>
      </c>
      <c r="M12">
        <v>162</v>
      </c>
      <c r="N12" s="15">
        <v>0</v>
      </c>
      <c r="O12" s="32" t="s">
        <v>16</v>
      </c>
    </row>
    <row r="13" spans="1:15" ht="12.75">
      <c r="A13" s="2">
        <v>42106</v>
      </c>
      <c r="B13" s="3"/>
      <c r="D13" s="30">
        <v>6.2</v>
      </c>
      <c r="E13" s="31">
        <v>0.35833333333333334</v>
      </c>
      <c r="F13" s="2">
        <v>42136</v>
      </c>
      <c r="G13" s="3">
        <v>37.25</v>
      </c>
      <c r="H13">
        <v>165</v>
      </c>
      <c r="I13" s="24">
        <v>6.57</v>
      </c>
      <c r="J13" s="25">
        <v>0.2027777777777778</v>
      </c>
      <c r="K13" s="2">
        <v>42167</v>
      </c>
      <c r="L13" s="3">
        <v>36.25</v>
      </c>
      <c r="M13">
        <v>161</v>
      </c>
      <c r="N13" s="15">
        <v>4.01</v>
      </c>
      <c r="O13" s="16">
        <v>0.3263888888888889</v>
      </c>
    </row>
    <row r="14" spans="1:15" ht="12.75">
      <c r="A14" s="2">
        <v>42107</v>
      </c>
      <c r="B14" s="3">
        <v>37</v>
      </c>
      <c r="D14" s="3">
        <v>3.93</v>
      </c>
      <c r="E14" s="4">
        <v>0.3534722222222222</v>
      </c>
      <c r="F14" s="2">
        <v>42137</v>
      </c>
      <c r="G14" s="3">
        <v>36.88</v>
      </c>
      <c r="H14">
        <v>165</v>
      </c>
      <c r="I14" s="24">
        <v>6.26</v>
      </c>
      <c r="J14" s="25">
        <v>0.21319444444444444</v>
      </c>
      <c r="K14" s="2">
        <v>42168</v>
      </c>
      <c r="L14" s="3">
        <v>36</v>
      </c>
      <c r="M14">
        <v>159</v>
      </c>
      <c r="N14" s="15">
        <v>4.01</v>
      </c>
      <c r="O14" s="16">
        <v>0.35000000000000003</v>
      </c>
    </row>
    <row r="15" spans="1:15" ht="12.75">
      <c r="A15" s="2">
        <v>42108</v>
      </c>
      <c r="B15" s="3">
        <v>37</v>
      </c>
      <c r="D15" s="3">
        <v>0</v>
      </c>
      <c r="E15" s="4" t="s">
        <v>16</v>
      </c>
      <c r="F15" s="2">
        <v>42138</v>
      </c>
      <c r="G15" s="3">
        <v>37</v>
      </c>
      <c r="H15">
        <v>165</v>
      </c>
      <c r="I15" s="18">
        <v>0</v>
      </c>
      <c r="J15" s="4" t="s">
        <v>16</v>
      </c>
      <c r="K15" s="2">
        <v>42169</v>
      </c>
      <c r="L15" s="3"/>
      <c r="N15" s="15">
        <v>4</v>
      </c>
      <c r="O15" s="16">
        <v>0.3430555555555555</v>
      </c>
    </row>
    <row r="16" spans="1:15" ht="12.75">
      <c r="A16" s="2">
        <v>42109</v>
      </c>
      <c r="B16" s="3">
        <v>37</v>
      </c>
      <c r="D16" s="3">
        <v>3.93</v>
      </c>
      <c r="E16" s="4">
        <v>0.3520833333333333</v>
      </c>
      <c r="F16" s="2">
        <v>42139</v>
      </c>
      <c r="G16" s="3">
        <v>37.25</v>
      </c>
      <c r="H16">
        <v>166</v>
      </c>
      <c r="I16" s="18">
        <v>4.01</v>
      </c>
      <c r="J16" s="4">
        <v>0.32430555555555557</v>
      </c>
      <c r="K16" s="2">
        <v>42170</v>
      </c>
      <c r="L16" s="3">
        <v>35.88</v>
      </c>
      <c r="M16">
        <v>162</v>
      </c>
      <c r="N16" s="24">
        <v>6.36</v>
      </c>
      <c r="O16" s="25">
        <v>0.20972222222222223</v>
      </c>
    </row>
    <row r="17" spans="1:15" ht="12.75">
      <c r="A17" s="2">
        <v>42110</v>
      </c>
      <c r="B17" s="3">
        <v>36.63</v>
      </c>
      <c r="D17" s="3">
        <v>3.93</v>
      </c>
      <c r="E17" s="4">
        <v>0.33958333333333335</v>
      </c>
      <c r="F17" s="2">
        <v>42140</v>
      </c>
      <c r="G17" s="3">
        <v>37</v>
      </c>
      <c r="H17">
        <v>166</v>
      </c>
      <c r="I17" s="18">
        <v>4.01</v>
      </c>
      <c r="J17" s="4">
        <v>0.3215277777777778</v>
      </c>
      <c r="K17" s="2">
        <v>42171</v>
      </c>
      <c r="L17" s="3">
        <v>36.5</v>
      </c>
      <c r="M17">
        <v>163</v>
      </c>
      <c r="N17" s="24">
        <v>6.42</v>
      </c>
      <c r="O17" s="25">
        <v>0.2076388888888889</v>
      </c>
    </row>
    <row r="18" spans="1:15" ht="12.75">
      <c r="A18" s="2">
        <v>42111</v>
      </c>
      <c r="B18" s="3">
        <v>36.88</v>
      </c>
      <c r="D18" s="3">
        <v>3.93</v>
      </c>
      <c r="E18" s="4">
        <v>0.34027777777777773</v>
      </c>
      <c r="F18" s="2">
        <v>42141</v>
      </c>
      <c r="G18" s="3"/>
      <c r="I18" s="18">
        <v>0</v>
      </c>
      <c r="J18" s="4" t="s">
        <v>16</v>
      </c>
      <c r="K18" s="2">
        <v>42172</v>
      </c>
      <c r="L18" s="3">
        <v>36.5</v>
      </c>
      <c r="M18">
        <v>163</v>
      </c>
      <c r="N18" s="15">
        <v>0</v>
      </c>
      <c r="O18" s="32" t="s">
        <v>16</v>
      </c>
    </row>
    <row r="19" spans="1:15" ht="12.75">
      <c r="A19" s="2">
        <v>42112</v>
      </c>
      <c r="B19" s="3">
        <v>36.63</v>
      </c>
      <c r="D19" s="3">
        <v>3.93</v>
      </c>
      <c r="E19" s="4">
        <v>0.3333333333333333</v>
      </c>
      <c r="F19" s="2">
        <v>42142</v>
      </c>
      <c r="G19" s="3">
        <v>36.88</v>
      </c>
      <c r="H19">
        <v>164</v>
      </c>
      <c r="I19" s="24">
        <v>6.63</v>
      </c>
      <c r="J19" s="25">
        <v>0.20138888888888887</v>
      </c>
      <c r="K19" s="2">
        <v>42173</v>
      </c>
      <c r="L19" s="3">
        <v>36.13</v>
      </c>
      <c r="M19">
        <v>160</v>
      </c>
      <c r="N19" s="15">
        <v>0</v>
      </c>
      <c r="O19" s="32" t="s">
        <v>16</v>
      </c>
    </row>
    <row r="20" spans="1:15" ht="12.75">
      <c r="A20" s="2">
        <v>42113</v>
      </c>
      <c r="B20" s="3">
        <v>36.75</v>
      </c>
      <c r="C20">
        <v>163</v>
      </c>
      <c r="D20" s="3">
        <v>4.01</v>
      </c>
      <c r="E20" s="4">
        <v>0.3430555555555555</v>
      </c>
      <c r="F20" s="2">
        <v>42143</v>
      </c>
      <c r="G20" s="3">
        <v>37</v>
      </c>
      <c r="H20">
        <v>165</v>
      </c>
      <c r="I20" s="24">
        <v>6.3</v>
      </c>
      <c r="J20" s="25">
        <v>0.21180555555555555</v>
      </c>
      <c r="K20" s="2">
        <v>42174</v>
      </c>
      <c r="L20" s="3">
        <v>36.5</v>
      </c>
      <c r="M20">
        <v>161</v>
      </c>
      <c r="N20" s="15">
        <v>4.01</v>
      </c>
      <c r="O20" s="16">
        <v>0.32222222222222224</v>
      </c>
    </row>
    <row r="21" spans="1:15" ht="12.75">
      <c r="A21" s="2">
        <v>42114</v>
      </c>
      <c r="B21" s="3"/>
      <c r="D21" s="3">
        <v>3.93</v>
      </c>
      <c r="E21" s="4">
        <v>0.34027777777777773</v>
      </c>
      <c r="F21" s="2">
        <v>42144</v>
      </c>
      <c r="G21" s="3">
        <v>37</v>
      </c>
      <c r="H21">
        <v>165</v>
      </c>
      <c r="I21" s="18">
        <v>0</v>
      </c>
      <c r="J21" s="4" t="s">
        <v>16</v>
      </c>
      <c r="K21" s="2">
        <v>42175</v>
      </c>
      <c r="L21" s="3">
        <v>36</v>
      </c>
      <c r="M21">
        <v>158</v>
      </c>
      <c r="N21" s="15">
        <v>4.01</v>
      </c>
      <c r="O21" s="16">
        <v>0.33819444444444446</v>
      </c>
    </row>
    <row r="22" spans="1:15" ht="12.75">
      <c r="A22" s="2">
        <v>42115</v>
      </c>
      <c r="B22" s="3">
        <v>36.63</v>
      </c>
      <c r="D22" s="3">
        <v>0</v>
      </c>
      <c r="E22" s="4" t="s">
        <v>16</v>
      </c>
      <c r="F22" s="2">
        <v>42145</v>
      </c>
      <c r="G22" s="3">
        <v>37</v>
      </c>
      <c r="H22">
        <v>165</v>
      </c>
      <c r="I22" s="18">
        <v>0</v>
      </c>
      <c r="J22" s="4" t="s">
        <v>16</v>
      </c>
      <c r="K22" s="2">
        <v>42176</v>
      </c>
      <c r="L22" s="3">
        <v>36.38</v>
      </c>
      <c r="M22">
        <v>160</v>
      </c>
      <c r="N22" s="24">
        <v>6.09</v>
      </c>
      <c r="O22" s="25">
        <v>0.21875</v>
      </c>
    </row>
    <row r="23" spans="1:15" ht="12.75">
      <c r="A23" s="2">
        <v>42116</v>
      </c>
      <c r="B23" s="3">
        <v>36.63</v>
      </c>
      <c r="D23" s="3">
        <v>0</v>
      </c>
      <c r="E23" s="4" t="s">
        <v>16</v>
      </c>
      <c r="F23" s="2">
        <v>42146</v>
      </c>
      <c r="G23" s="3">
        <v>37</v>
      </c>
      <c r="H23">
        <v>166</v>
      </c>
      <c r="I23" s="18">
        <v>4.01</v>
      </c>
      <c r="J23" s="4">
        <v>0.31875000000000003</v>
      </c>
      <c r="K23" s="2">
        <v>42177</v>
      </c>
      <c r="L23" s="3">
        <v>36</v>
      </c>
      <c r="M23">
        <v>159</v>
      </c>
      <c r="N23" s="15">
        <v>4.01</v>
      </c>
      <c r="O23" s="16">
        <v>0.3597222222222222</v>
      </c>
    </row>
    <row r="24" spans="1:15" ht="12.75">
      <c r="A24" s="2">
        <v>42117</v>
      </c>
      <c r="B24" s="3">
        <v>36.63</v>
      </c>
      <c r="D24" s="3">
        <v>0</v>
      </c>
      <c r="E24" s="4" t="s">
        <v>16</v>
      </c>
      <c r="F24" s="2">
        <v>42147</v>
      </c>
      <c r="G24" s="3">
        <v>36.75</v>
      </c>
      <c r="H24">
        <v>162</v>
      </c>
      <c r="I24" s="18">
        <v>4.01</v>
      </c>
      <c r="J24" s="4">
        <v>0.3361111111111111</v>
      </c>
      <c r="K24" s="2">
        <v>42178</v>
      </c>
      <c r="L24" s="3">
        <v>36.13</v>
      </c>
      <c r="M24">
        <v>161</v>
      </c>
      <c r="N24" s="24">
        <v>6.32</v>
      </c>
      <c r="O24" s="25">
        <v>0.2111111111111111</v>
      </c>
    </row>
    <row r="25" spans="1:15" ht="12.75">
      <c r="A25" s="2">
        <v>42118</v>
      </c>
      <c r="B25" s="3">
        <v>36.5</v>
      </c>
      <c r="D25" s="3">
        <v>3.93</v>
      </c>
      <c r="E25" s="4">
        <v>0.33958333333333335</v>
      </c>
      <c r="F25" s="2">
        <v>42148</v>
      </c>
      <c r="G25" s="3">
        <v>37</v>
      </c>
      <c r="H25">
        <v>164</v>
      </c>
      <c r="I25" s="18">
        <v>4.01</v>
      </c>
      <c r="J25" s="4">
        <v>0.33888888888888885</v>
      </c>
      <c r="K25" s="2">
        <v>42179</v>
      </c>
      <c r="L25" s="3">
        <v>36.5</v>
      </c>
      <c r="M25">
        <v>162</v>
      </c>
      <c r="N25" s="15">
        <v>0</v>
      </c>
      <c r="O25" s="32" t="s">
        <v>16</v>
      </c>
    </row>
    <row r="26" spans="1:15" ht="12.75">
      <c r="A26" s="2">
        <v>42119</v>
      </c>
      <c r="B26" s="3">
        <v>36.5</v>
      </c>
      <c r="D26" s="3">
        <v>3.93</v>
      </c>
      <c r="E26" s="4">
        <v>0.3361111111111111</v>
      </c>
      <c r="F26" s="2">
        <v>42149</v>
      </c>
      <c r="G26" s="3">
        <v>37</v>
      </c>
      <c r="H26">
        <v>166</v>
      </c>
      <c r="I26" s="27">
        <v>6.2</v>
      </c>
      <c r="J26" s="28">
        <v>0.3423611111111111</v>
      </c>
      <c r="K26" s="2">
        <v>42180</v>
      </c>
      <c r="L26" s="3">
        <v>36.5</v>
      </c>
      <c r="M26">
        <v>162</v>
      </c>
      <c r="N26" s="15">
        <v>0</v>
      </c>
      <c r="O26" s="32" t="s">
        <v>16</v>
      </c>
    </row>
    <row r="27" spans="1:15" ht="12.75">
      <c r="A27" s="2">
        <v>42120</v>
      </c>
      <c r="B27" s="3"/>
      <c r="D27" s="3">
        <v>4.01</v>
      </c>
      <c r="E27" s="4">
        <v>0.33819444444444446</v>
      </c>
      <c r="F27" s="2">
        <v>42150</v>
      </c>
      <c r="G27" s="3">
        <v>36.88</v>
      </c>
      <c r="H27">
        <v>164</v>
      </c>
      <c r="I27" s="24">
        <v>6.31</v>
      </c>
      <c r="J27" s="25">
        <v>0.2111111111111111</v>
      </c>
      <c r="K27" s="2">
        <v>42181</v>
      </c>
      <c r="L27" s="3">
        <v>36.5</v>
      </c>
      <c r="M27">
        <v>162</v>
      </c>
      <c r="N27" s="15">
        <v>4.01</v>
      </c>
      <c r="O27" s="16">
        <v>0.325</v>
      </c>
    </row>
    <row r="28" spans="1:15" ht="12.75">
      <c r="A28" s="2">
        <v>42121</v>
      </c>
      <c r="B28" s="3"/>
      <c r="D28" s="3">
        <v>3.93</v>
      </c>
      <c r="E28" s="4">
        <v>0.33888888888888885</v>
      </c>
      <c r="F28" s="2">
        <v>42151</v>
      </c>
      <c r="G28" s="3">
        <v>36.75</v>
      </c>
      <c r="H28">
        <v>164</v>
      </c>
      <c r="I28" s="24">
        <v>6.56</v>
      </c>
      <c r="J28" s="25">
        <v>0.2034722222222222</v>
      </c>
      <c r="K28" s="2">
        <v>42182</v>
      </c>
      <c r="L28" s="3">
        <v>36.5</v>
      </c>
      <c r="M28">
        <v>162</v>
      </c>
      <c r="N28" s="15">
        <v>4.01</v>
      </c>
      <c r="O28" s="16">
        <v>0.32708333333333334</v>
      </c>
    </row>
    <row r="29" spans="1:15" ht="12.75">
      <c r="A29" s="2">
        <v>42122</v>
      </c>
      <c r="B29" s="3">
        <v>36.75</v>
      </c>
      <c r="C29">
        <v>164</v>
      </c>
      <c r="D29" s="24">
        <v>6.81</v>
      </c>
      <c r="E29" s="25">
        <v>0.19583333333333333</v>
      </c>
      <c r="F29" s="2">
        <v>42152</v>
      </c>
      <c r="G29" s="3">
        <v>36.63</v>
      </c>
      <c r="H29">
        <v>163</v>
      </c>
      <c r="I29" s="18">
        <v>0</v>
      </c>
      <c r="J29" s="4" t="s">
        <v>16</v>
      </c>
      <c r="K29" s="2">
        <v>42183</v>
      </c>
      <c r="L29" s="3">
        <v>36.38</v>
      </c>
      <c r="M29">
        <v>162</v>
      </c>
      <c r="N29" s="24">
        <v>6.4</v>
      </c>
      <c r="O29" s="25">
        <v>0.20833333333333334</v>
      </c>
    </row>
    <row r="30" spans="1:15" ht="12.75">
      <c r="A30" s="2">
        <v>42123</v>
      </c>
      <c r="B30" s="3">
        <v>36.75</v>
      </c>
      <c r="C30">
        <v>165</v>
      </c>
      <c r="D30" s="3">
        <v>0</v>
      </c>
      <c r="E30" s="4" t="s">
        <v>16</v>
      </c>
      <c r="F30" s="2">
        <v>42153</v>
      </c>
      <c r="G30" s="3">
        <v>36.75</v>
      </c>
      <c r="H30">
        <v>165</v>
      </c>
      <c r="I30" s="18">
        <v>0</v>
      </c>
      <c r="J30" s="4" t="s">
        <v>16</v>
      </c>
      <c r="K30" s="2">
        <v>42184</v>
      </c>
      <c r="L30" s="3">
        <v>36.75</v>
      </c>
      <c r="M30">
        <v>163</v>
      </c>
      <c r="N30" s="24">
        <v>6.4</v>
      </c>
      <c r="O30" s="25">
        <v>0.20833333333333334</v>
      </c>
    </row>
    <row r="31" spans="1:15" ht="12.75">
      <c r="A31" s="2">
        <v>42124</v>
      </c>
      <c r="B31" s="3">
        <v>36.75</v>
      </c>
      <c r="D31" s="3">
        <v>0</v>
      </c>
      <c r="E31" s="4" t="s">
        <v>16</v>
      </c>
      <c r="F31" s="2">
        <v>42154</v>
      </c>
      <c r="G31" s="3">
        <v>36.5</v>
      </c>
      <c r="H31">
        <v>160</v>
      </c>
      <c r="I31" s="24">
        <v>5.84</v>
      </c>
      <c r="J31" s="25">
        <v>0.22847222222222222</v>
      </c>
      <c r="K31" s="2">
        <v>42185</v>
      </c>
      <c r="L31" s="3">
        <v>36.75</v>
      </c>
      <c r="M31">
        <v>163</v>
      </c>
      <c r="N31" s="24">
        <v>6.4</v>
      </c>
      <c r="O31" s="25">
        <v>0.20833333333333334</v>
      </c>
    </row>
    <row r="32" spans="1:15" ht="12.75">
      <c r="A32" s="2"/>
      <c r="B32" s="3"/>
      <c r="D32" s="3"/>
      <c r="E32" s="4"/>
      <c r="F32" s="2">
        <v>42155</v>
      </c>
      <c r="G32" s="3"/>
      <c r="I32" s="18">
        <v>0</v>
      </c>
      <c r="J32" s="4" t="s">
        <v>16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36.767199999999995</v>
      </c>
      <c r="C33" s="6">
        <f>AVERAGE(C2:C31)</f>
        <v>163.77777777777777</v>
      </c>
      <c r="D33" s="3">
        <f>SUM(D2:D31)</f>
        <v>100.11000000000006</v>
      </c>
      <c r="E33" s="4">
        <f>AVERAGE(E2:E31)</f>
        <v>0.29305555555555557</v>
      </c>
      <c r="F33" s="5" t="s">
        <v>5</v>
      </c>
      <c r="G33" s="3">
        <f>AVERAGE(G2:G32)</f>
        <v>36.9175</v>
      </c>
      <c r="H33" s="6">
        <f>AVERAGE(H2:H32)</f>
        <v>164.66666666666666</v>
      </c>
      <c r="I33" s="3">
        <f>SUM(I2:I32)</f>
        <v>117.06000000000002</v>
      </c>
      <c r="J33" s="4">
        <f>AVERAGE(J2:J32)</f>
        <v>0.2694128787878788</v>
      </c>
      <c r="K33" s="5" t="s">
        <v>5</v>
      </c>
      <c r="L33" s="3">
        <f>AVERAGE(L2:L31)</f>
        <v>36.35137931034483</v>
      </c>
      <c r="M33" s="6">
        <f>AVERAGE(M2:M31)</f>
        <v>161.41379310344828</v>
      </c>
      <c r="N33" s="3">
        <f>SUM(N2:N31)</f>
        <v>120.43000000000004</v>
      </c>
      <c r="O33" s="4">
        <f>AVERAGE(O2:O31)</f>
        <v>0.2698973429951691</v>
      </c>
    </row>
    <row r="34" spans="2:15" ht="12.75">
      <c r="B34" s="21"/>
      <c r="D34" s="3">
        <f>AVERAGE(D2:D31)</f>
        <v>3.337000000000002</v>
      </c>
      <c r="E34" s="7">
        <v>0.34375</v>
      </c>
      <c r="I34" s="3">
        <f>AVERAGE(I2:I32)</f>
        <v>3.776129032258065</v>
      </c>
      <c r="J34" s="7">
        <v>0.33125</v>
      </c>
      <c r="N34" s="3">
        <f>AVERAGE(N2:N31)</f>
        <v>4.014333333333335</v>
      </c>
      <c r="O34" s="7">
        <v>0.3354166666666667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42186</v>
      </c>
      <c r="B2" s="3">
        <v>36.75</v>
      </c>
      <c r="C2">
        <v>162</v>
      </c>
      <c r="D2" s="3">
        <v>0</v>
      </c>
      <c r="E2" s="4" t="s">
        <v>16</v>
      </c>
      <c r="F2" s="2">
        <v>42217</v>
      </c>
      <c r="G2" s="3">
        <v>36.63</v>
      </c>
      <c r="H2" s="17">
        <v>161</v>
      </c>
      <c r="I2" s="3">
        <v>4.01</v>
      </c>
      <c r="J2" s="4">
        <v>0.3361111111111111</v>
      </c>
      <c r="K2" s="2">
        <v>42248</v>
      </c>
      <c r="L2" s="3">
        <v>36.5</v>
      </c>
      <c r="M2">
        <v>162</v>
      </c>
      <c r="N2" s="24">
        <v>6.09</v>
      </c>
      <c r="O2" s="25">
        <v>0.21875</v>
      </c>
    </row>
    <row r="3" spans="1:15" ht="12.75">
      <c r="A3" s="2">
        <v>42187</v>
      </c>
      <c r="B3" s="3">
        <v>36.38</v>
      </c>
      <c r="C3">
        <v>161</v>
      </c>
      <c r="D3" s="3">
        <v>0</v>
      </c>
      <c r="E3" s="4" t="s">
        <v>16</v>
      </c>
      <c r="F3" s="2">
        <v>42218</v>
      </c>
      <c r="G3" s="3">
        <v>36</v>
      </c>
      <c r="H3" s="17">
        <v>159</v>
      </c>
      <c r="I3" s="3">
        <v>4.01</v>
      </c>
      <c r="J3" s="4">
        <v>0.34652777777777777</v>
      </c>
      <c r="K3" s="2">
        <v>42249</v>
      </c>
      <c r="L3" s="3">
        <v>36.75</v>
      </c>
      <c r="M3">
        <v>162</v>
      </c>
      <c r="N3" s="3">
        <v>0</v>
      </c>
      <c r="O3" s="4" t="s">
        <v>16</v>
      </c>
    </row>
    <row r="4" spans="1:15" ht="12.75">
      <c r="A4" s="2">
        <v>42188</v>
      </c>
      <c r="B4" s="3">
        <v>36.75</v>
      </c>
      <c r="C4">
        <v>163</v>
      </c>
      <c r="D4" s="3">
        <v>4.01</v>
      </c>
      <c r="E4" s="4">
        <v>0.32083333333333336</v>
      </c>
      <c r="F4" s="2">
        <v>42219</v>
      </c>
      <c r="G4" s="3"/>
      <c r="H4" s="17"/>
      <c r="I4" s="3">
        <v>0</v>
      </c>
      <c r="J4" s="4" t="s">
        <v>16</v>
      </c>
      <c r="K4" s="2">
        <v>42250</v>
      </c>
      <c r="L4" s="3">
        <v>36.38</v>
      </c>
      <c r="M4">
        <v>162</v>
      </c>
      <c r="N4" s="3">
        <v>0</v>
      </c>
      <c r="O4" s="4" t="s">
        <v>16</v>
      </c>
    </row>
    <row r="5" spans="1:15" ht="12.75">
      <c r="A5" s="2">
        <v>42189</v>
      </c>
      <c r="B5" s="3">
        <v>36.38</v>
      </c>
      <c r="C5">
        <v>161</v>
      </c>
      <c r="D5" s="3">
        <v>4.01</v>
      </c>
      <c r="E5" s="4">
        <v>0.3361111111111111</v>
      </c>
      <c r="F5" s="2">
        <v>42220</v>
      </c>
      <c r="G5" s="3"/>
      <c r="H5" s="17"/>
      <c r="I5" s="3">
        <v>0</v>
      </c>
      <c r="J5" s="4" t="s">
        <v>16</v>
      </c>
      <c r="K5" s="2">
        <v>42251</v>
      </c>
      <c r="L5" s="3">
        <v>36.88</v>
      </c>
      <c r="M5">
        <v>163</v>
      </c>
      <c r="N5" s="3">
        <v>4.01</v>
      </c>
      <c r="O5" s="4">
        <v>0.32222222222222224</v>
      </c>
    </row>
    <row r="6" spans="1:15" ht="12.75">
      <c r="A6" s="2">
        <v>42190</v>
      </c>
      <c r="B6" s="3"/>
      <c r="D6" s="3">
        <v>0</v>
      </c>
      <c r="E6" s="4" t="s">
        <v>16</v>
      </c>
      <c r="F6" s="2">
        <v>42221</v>
      </c>
      <c r="G6" s="3"/>
      <c r="H6" s="17"/>
      <c r="I6" s="3">
        <v>2.28</v>
      </c>
      <c r="J6" s="4">
        <v>0.30972222222222223</v>
      </c>
      <c r="K6" s="2">
        <v>42252</v>
      </c>
      <c r="L6" s="3">
        <v>36</v>
      </c>
      <c r="M6">
        <v>161</v>
      </c>
      <c r="N6" s="3">
        <v>4.01</v>
      </c>
      <c r="O6" s="4">
        <v>0.3347222222222222</v>
      </c>
    </row>
    <row r="7" spans="1:15" ht="12.75">
      <c r="A7" s="2">
        <v>42191</v>
      </c>
      <c r="B7" s="3">
        <v>35.63</v>
      </c>
      <c r="C7">
        <v>158</v>
      </c>
      <c r="D7" s="3">
        <v>4.01</v>
      </c>
      <c r="E7" s="4">
        <v>0.34791666666666665</v>
      </c>
      <c r="F7" s="2">
        <v>42222</v>
      </c>
      <c r="G7" s="3"/>
      <c r="H7" s="17"/>
      <c r="I7" s="3">
        <v>0</v>
      </c>
      <c r="J7" s="4" t="s">
        <v>16</v>
      </c>
      <c r="K7" s="2">
        <v>42253</v>
      </c>
      <c r="L7" s="3">
        <v>36.5</v>
      </c>
      <c r="M7">
        <v>161</v>
      </c>
      <c r="N7" s="3">
        <v>4.01</v>
      </c>
      <c r="O7" s="4">
        <v>0.3333333333333333</v>
      </c>
    </row>
    <row r="8" spans="1:15" ht="12.75">
      <c r="A8" s="2">
        <v>42192</v>
      </c>
      <c r="B8" s="3">
        <v>36.25</v>
      </c>
      <c r="C8">
        <v>161</v>
      </c>
      <c r="D8" s="3">
        <v>4.01</v>
      </c>
      <c r="E8" s="4">
        <v>0.3361111111111111</v>
      </c>
      <c r="F8" s="2">
        <v>42223</v>
      </c>
      <c r="G8" s="3"/>
      <c r="H8" s="17"/>
      <c r="I8" s="33">
        <v>2.28</v>
      </c>
      <c r="J8" s="34">
        <v>0.28541666666666665</v>
      </c>
      <c r="K8" s="2">
        <v>42254</v>
      </c>
      <c r="L8" s="3">
        <v>36.13</v>
      </c>
      <c r="M8">
        <v>161</v>
      </c>
      <c r="N8" s="3">
        <v>4.01</v>
      </c>
      <c r="O8" s="4">
        <v>0.33819444444444446</v>
      </c>
    </row>
    <row r="9" spans="1:15" ht="12.75">
      <c r="A9" s="2">
        <v>42193</v>
      </c>
      <c r="B9" s="3">
        <v>36.5</v>
      </c>
      <c r="C9">
        <v>161</v>
      </c>
      <c r="D9" s="3">
        <v>3.5</v>
      </c>
      <c r="E9" s="4">
        <v>0.34652777777777777</v>
      </c>
      <c r="F9" s="2">
        <v>42224</v>
      </c>
      <c r="G9" s="3"/>
      <c r="H9" s="17"/>
      <c r="I9" s="3">
        <v>0</v>
      </c>
      <c r="J9" s="29" t="s">
        <v>16</v>
      </c>
      <c r="K9" s="2">
        <v>42255</v>
      </c>
      <c r="L9" s="3">
        <v>36.38</v>
      </c>
      <c r="M9">
        <v>164</v>
      </c>
      <c r="N9" s="24">
        <v>6.08</v>
      </c>
      <c r="O9" s="25">
        <v>0.21944444444444444</v>
      </c>
    </row>
    <row r="10" spans="1:15" ht="12.75">
      <c r="A10" s="2">
        <v>42194</v>
      </c>
      <c r="B10" s="3">
        <v>36.63</v>
      </c>
      <c r="C10">
        <v>163</v>
      </c>
      <c r="D10" s="3">
        <v>0</v>
      </c>
      <c r="E10" s="4" t="s">
        <v>16</v>
      </c>
      <c r="F10" s="2">
        <v>42225</v>
      </c>
      <c r="G10" s="3">
        <v>36.38</v>
      </c>
      <c r="H10" s="17">
        <v>161</v>
      </c>
      <c r="I10" s="3">
        <v>4.01</v>
      </c>
      <c r="J10" s="4">
        <v>0.32708333333333334</v>
      </c>
      <c r="K10" s="2">
        <v>42256</v>
      </c>
      <c r="L10" s="3">
        <v>36.63</v>
      </c>
      <c r="M10">
        <v>163</v>
      </c>
      <c r="N10" s="24">
        <v>6.27</v>
      </c>
      <c r="O10" s="25">
        <v>0.2125</v>
      </c>
    </row>
    <row r="11" spans="1:15" ht="12.75">
      <c r="A11" s="2">
        <v>42195</v>
      </c>
      <c r="B11" s="3">
        <v>36.75</v>
      </c>
      <c r="C11">
        <v>163</v>
      </c>
      <c r="D11" s="3">
        <v>4.01</v>
      </c>
      <c r="E11" s="4">
        <v>0.33194444444444443</v>
      </c>
      <c r="F11" s="2">
        <v>42226</v>
      </c>
      <c r="G11" s="3">
        <v>36.5</v>
      </c>
      <c r="H11" s="17">
        <v>162</v>
      </c>
      <c r="I11" s="24">
        <v>6.4</v>
      </c>
      <c r="J11" s="25">
        <v>0.20833333333333334</v>
      </c>
      <c r="K11" s="2">
        <v>42257</v>
      </c>
      <c r="L11" s="3">
        <v>36.5</v>
      </c>
      <c r="M11">
        <v>163</v>
      </c>
      <c r="N11" s="3">
        <v>0</v>
      </c>
      <c r="O11" s="4" t="s">
        <v>16</v>
      </c>
    </row>
    <row r="12" spans="1:15" ht="12.75">
      <c r="A12" s="2">
        <v>42196</v>
      </c>
      <c r="B12" s="3">
        <v>36.25</v>
      </c>
      <c r="C12">
        <v>160</v>
      </c>
      <c r="D12" s="3">
        <v>4.01</v>
      </c>
      <c r="E12" s="4">
        <v>0.3451388888888889</v>
      </c>
      <c r="F12" s="2">
        <v>42227</v>
      </c>
      <c r="G12" s="3">
        <v>36.75</v>
      </c>
      <c r="H12" s="17">
        <v>163</v>
      </c>
      <c r="I12" s="24">
        <v>6.4</v>
      </c>
      <c r="J12" s="25">
        <v>0.20833333333333334</v>
      </c>
      <c r="K12" s="2">
        <v>42258</v>
      </c>
      <c r="L12" s="3">
        <v>36.5</v>
      </c>
      <c r="M12">
        <v>163</v>
      </c>
      <c r="N12" s="24">
        <v>6.31</v>
      </c>
      <c r="O12" s="25">
        <v>0.2111111111111111</v>
      </c>
    </row>
    <row r="13" spans="1:15" ht="12.75">
      <c r="A13" s="2">
        <v>42197</v>
      </c>
      <c r="B13" s="3">
        <v>36</v>
      </c>
      <c r="C13">
        <v>159</v>
      </c>
      <c r="D13" s="3">
        <v>4.01</v>
      </c>
      <c r="E13" s="4">
        <v>0.34652777777777777</v>
      </c>
      <c r="F13" s="2">
        <v>42228</v>
      </c>
      <c r="G13" s="3">
        <v>36.5</v>
      </c>
      <c r="H13" s="26">
        <v>162</v>
      </c>
      <c r="I13" s="3">
        <v>0</v>
      </c>
      <c r="J13" s="4" t="s">
        <v>16</v>
      </c>
      <c r="K13" s="2">
        <v>42259</v>
      </c>
      <c r="L13" s="3">
        <v>36.5</v>
      </c>
      <c r="M13">
        <v>163</v>
      </c>
      <c r="N13" s="3">
        <v>0</v>
      </c>
      <c r="O13" s="4" t="s">
        <v>16</v>
      </c>
    </row>
    <row r="14" spans="1:15" ht="12.75">
      <c r="A14" s="2">
        <v>42198</v>
      </c>
      <c r="B14" s="3">
        <v>36.5</v>
      </c>
      <c r="C14">
        <v>161</v>
      </c>
      <c r="D14" s="24">
        <v>6.32</v>
      </c>
      <c r="E14" s="25">
        <v>0.2111111111111111</v>
      </c>
      <c r="F14" s="2">
        <v>42229</v>
      </c>
      <c r="G14" s="3">
        <v>36.5</v>
      </c>
      <c r="H14" s="26">
        <v>163</v>
      </c>
      <c r="I14" s="3">
        <v>0</v>
      </c>
      <c r="J14" s="4" t="s">
        <v>16</v>
      </c>
      <c r="K14" s="2">
        <v>42260</v>
      </c>
      <c r="L14" s="3"/>
      <c r="N14" s="3">
        <v>4</v>
      </c>
      <c r="O14" s="4">
        <v>0.3215277777777778</v>
      </c>
    </row>
    <row r="15" spans="1:15" ht="12.75">
      <c r="A15" s="2">
        <v>42199</v>
      </c>
      <c r="B15" s="3">
        <v>36.5</v>
      </c>
      <c r="C15">
        <v>162</v>
      </c>
      <c r="D15" s="24">
        <v>6.15</v>
      </c>
      <c r="E15" s="25">
        <v>0.21666666666666667</v>
      </c>
      <c r="F15" s="2">
        <v>42230</v>
      </c>
      <c r="G15" s="3">
        <v>36.88</v>
      </c>
      <c r="H15" s="26">
        <v>163</v>
      </c>
      <c r="I15" s="3">
        <v>4.01</v>
      </c>
      <c r="J15" s="4">
        <v>0.31319444444444444</v>
      </c>
      <c r="K15" s="2">
        <v>42261</v>
      </c>
      <c r="L15" s="3">
        <v>36.5</v>
      </c>
      <c r="M15">
        <v>162</v>
      </c>
      <c r="N15" s="24">
        <v>6.31</v>
      </c>
      <c r="O15" s="25">
        <v>0.2111111111111111</v>
      </c>
    </row>
    <row r="16" spans="1:15" ht="12.75">
      <c r="A16" s="2">
        <v>42200</v>
      </c>
      <c r="B16" s="3">
        <v>36.75</v>
      </c>
      <c r="C16">
        <v>163</v>
      </c>
      <c r="D16" s="3">
        <v>0</v>
      </c>
      <c r="E16" s="4" t="s">
        <v>16</v>
      </c>
      <c r="F16" s="2">
        <v>42231</v>
      </c>
      <c r="G16" s="3">
        <v>36.38</v>
      </c>
      <c r="H16" s="26">
        <v>161</v>
      </c>
      <c r="I16" s="3">
        <v>4.01</v>
      </c>
      <c r="J16" s="4">
        <v>0.33819444444444446</v>
      </c>
      <c r="K16" s="2">
        <v>42262</v>
      </c>
      <c r="L16" s="3">
        <v>36.5</v>
      </c>
      <c r="M16">
        <v>162</v>
      </c>
      <c r="N16" s="24">
        <v>6.33</v>
      </c>
      <c r="O16" s="25">
        <v>0.21041666666666667</v>
      </c>
    </row>
    <row r="17" spans="1:15" ht="12.75">
      <c r="A17" s="2">
        <v>42201</v>
      </c>
      <c r="B17" s="3">
        <v>36.5</v>
      </c>
      <c r="C17">
        <v>162</v>
      </c>
      <c r="D17" s="3">
        <v>0</v>
      </c>
      <c r="E17" s="4" t="s">
        <v>16</v>
      </c>
      <c r="F17" s="2">
        <v>42232</v>
      </c>
      <c r="G17" s="3">
        <v>36.25</v>
      </c>
      <c r="H17" s="26">
        <v>160</v>
      </c>
      <c r="I17" s="3">
        <v>4.01</v>
      </c>
      <c r="J17" s="4">
        <v>0.3361111111111111</v>
      </c>
      <c r="K17" s="2">
        <v>42263</v>
      </c>
      <c r="L17" s="3">
        <v>36.5</v>
      </c>
      <c r="M17">
        <v>163</v>
      </c>
      <c r="N17" s="3">
        <v>0</v>
      </c>
      <c r="O17" s="4" t="s">
        <v>16</v>
      </c>
    </row>
    <row r="18" spans="1:15" ht="12.75">
      <c r="A18" s="2">
        <v>42202</v>
      </c>
      <c r="B18" s="3">
        <v>36.5</v>
      </c>
      <c r="C18">
        <v>162</v>
      </c>
      <c r="D18" s="3">
        <v>4.01</v>
      </c>
      <c r="E18" s="4">
        <v>0.3263888888888889</v>
      </c>
      <c r="F18" s="2">
        <v>42233</v>
      </c>
      <c r="G18" s="3">
        <v>36.25</v>
      </c>
      <c r="H18" s="26">
        <v>161</v>
      </c>
      <c r="I18" s="24">
        <v>6.4</v>
      </c>
      <c r="J18" s="25">
        <v>0.20833333333333334</v>
      </c>
      <c r="K18" s="2">
        <v>42264</v>
      </c>
      <c r="L18" s="3">
        <v>36.5</v>
      </c>
      <c r="M18">
        <v>162</v>
      </c>
      <c r="N18" s="3">
        <v>0</v>
      </c>
      <c r="O18" s="4" t="s">
        <v>16</v>
      </c>
    </row>
    <row r="19" spans="1:15" ht="12.75">
      <c r="A19" s="2">
        <v>42203</v>
      </c>
      <c r="B19" s="3">
        <v>36.75</v>
      </c>
      <c r="C19">
        <v>164</v>
      </c>
      <c r="D19" s="3">
        <v>4.01</v>
      </c>
      <c r="E19" s="4">
        <v>0.3361111111111111</v>
      </c>
      <c r="F19" s="2">
        <v>42234</v>
      </c>
      <c r="G19" s="3">
        <v>36.5</v>
      </c>
      <c r="H19" s="26">
        <v>162</v>
      </c>
      <c r="I19" s="24">
        <v>6.02</v>
      </c>
      <c r="J19" s="25">
        <v>0.22152777777777777</v>
      </c>
      <c r="K19" s="2">
        <v>42265</v>
      </c>
      <c r="L19" s="3">
        <v>36.75</v>
      </c>
      <c r="M19">
        <v>163</v>
      </c>
      <c r="N19" s="3">
        <v>4.01</v>
      </c>
      <c r="O19" s="4">
        <v>0.31805555555555554</v>
      </c>
    </row>
    <row r="20" spans="1:15" ht="12.75">
      <c r="A20" s="2">
        <v>42204</v>
      </c>
      <c r="B20" s="3">
        <v>36.63</v>
      </c>
      <c r="C20">
        <v>163</v>
      </c>
      <c r="D20" s="3">
        <v>4.01</v>
      </c>
      <c r="E20" s="4">
        <v>0.3430555555555555</v>
      </c>
      <c r="F20" s="2">
        <v>42235</v>
      </c>
      <c r="G20" s="3">
        <v>36.25</v>
      </c>
      <c r="H20" s="26">
        <v>161</v>
      </c>
      <c r="I20" s="3">
        <v>0</v>
      </c>
      <c r="J20" s="4" t="s">
        <v>16</v>
      </c>
      <c r="K20" s="2">
        <v>42266</v>
      </c>
      <c r="L20" s="3">
        <v>36.5</v>
      </c>
      <c r="M20">
        <v>165</v>
      </c>
      <c r="N20" s="3">
        <v>4.01</v>
      </c>
      <c r="O20" s="4">
        <v>0.3236111111111111</v>
      </c>
    </row>
    <row r="21" spans="1:15" ht="12.75">
      <c r="A21" s="2">
        <v>42205</v>
      </c>
      <c r="B21" s="3">
        <v>36.25</v>
      </c>
      <c r="C21">
        <v>162</v>
      </c>
      <c r="D21" s="24">
        <v>6.4</v>
      </c>
      <c r="E21" s="25">
        <v>0.20833333333333334</v>
      </c>
      <c r="F21" s="2">
        <v>42236</v>
      </c>
      <c r="G21" s="3">
        <v>36.25</v>
      </c>
      <c r="H21" s="26">
        <v>161</v>
      </c>
      <c r="I21" s="3">
        <v>0</v>
      </c>
      <c r="J21" s="4" t="s">
        <v>16</v>
      </c>
      <c r="K21" s="2">
        <v>42267</v>
      </c>
      <c r="L21" s="3">
        <v>36.63</v>
      </c>
      <c r="M21">
        <v>166</v>
      </c>
      <c r="N21" s="3">
        <v>4.01</v>
      </c>
      <c r="O21" s="4">
        <v>0.33055555555555555</v>
      </c>
    </row>
    <row r="22" spans="1:15" ht="12.75">
      <c r="A22" s="2">
        <v>42206</v>
      </c>
      <c r="B22" s="3">
        <v>36.38</v>
      </c>
      <c r="C22">
        <v>162</v>
      </c>
      <c r="D22" s="24">
        <v>5.87</v>
      </c>
      <c r="E22" s="25">
        <v>0.22708333333333333</v>
      </c>
      <c r="F22" s="2">
        <v>42237</v>
      </c>
      <c r="G22" s="3">
        <v>36.63</v>
      </c>
      <c r="H22" s="26">
        <v>162</v>
      </c>
      <c r="I22" s="3">
        <v>4.01</v>
      </c>
      <c r="J22" s="4">
        <v>0.32708333333333334</v>
      </c>
      <c r="K22" s="2">
        <v>42268</v>
      </c>
      <c r="L22" s="3">
        <v>36.25</v>
      </c>
      <c r="M22">
        <v>163</v>
      </c>
      <c r="N22" s="24">
        <v>6.46</v>
      </c>
      <c r="O22" s="25">
        <v>0.20625000000000002</v>
      </c>
    </row>
    <row r="23" spans="1:15" ht="12.75">
      <c r="A23" s="2">
        <v>42207</v>
      </c>
      <c r="B23" s="3">
        <v>36.38</v>
      </c>
      <c r="C23">
        <v>162</v>
      </c>
      <c r="D23" s="3">
        <v>0</v>
      </c>
      <c r="E23" s="4" t="s">
        <v>16</v>
      </c>
      <c r="F23" s="2">
        <v>42238</v>
      </c>
      <c r="G23" s="3">
        <v>36.5</v>
      </c>
      <c r="H23" s="26">
        <v>160</v>
      </c>
      <c r="I23" s="3">
        <v>4.01</v>
      </c>
      <c r="J23" s="4">
        <v>0.31319444444444444</v>
      </c>
      <c r="K23" s="2">
        <v>42269</v>
      </c>
      <c r="L23" s="3">
        <v>36.63</v>
      </c>
      <c r="M23">
        <v>163</v>
      </c>
      <c r="N23" s="24">
        <v>6.4</v>
      </c>
      <c r="O23" s="25">
        <v>0.20833333333333334</v>
      </c>
    </row>
    <row r="24" spans="1:15" ht="12.75">
      <c r="A24" s="2">
        <v>42208</v>
      </c>
      <c r="B24" s="3">
        <v>36.38</v>
      </c>
      <c r="C24">
        <v>162</v>
      </c>
      <c r="D24" s="3">
        <v>0</v>
      </c>
      <c r="E24" s="4" t="s">
        <v>16</v>
      </c>
      <c r="F24" s="2">
        <v>42239</v>
      </c>
      <c r="G24" s="3">
        <v>36.5</v>
      </c>
      <c r="H24" s="26">
        <v>158</v>
      </c>
      <c r="I24" s="3">
        <v>4.01</v>
      </c>
      <c r="J24" s="4">
        <v>0.3458333333333334</v>
      </c>
      <c r="K24" s="2">
        <v>42270</v>
      </c>
      <c r="L24" s="3">
        <v>36.5</v>
      </c>
      <c r="M24">
        <v>164</v>
      </c>
      <c r="N24" s="3">
        <v>0</v>
      </c>
      <c r="O24" s="4" t="s">
        <v>16</v>
      </c>
    </row>
    <row r="25" spans="1:15" ht="12.75">
      <c r="A25" s="2">
        <v>42209</v>
      </c>
      <c r="B25" s="3">
        <v>36.75</v>
      </c>
      <c r="C25">
        <v>163</v>
      </c>
      <c r="D25" s="3">
        <v>4.01</v>
      </c>
      <c r="E25" s="4">
        <v>0.32916666666666666</v>
      </c>
      <c r="F25" s="2">
        <v>42240</v>
      </c>
      <c r="G25" s="3">
        <v>36.75</v>
      </c>
      <c r="H25" s="26">
        <v>165</v>
      </c>
      <c r="I25" s="24">
        <v>6</v>
      </c>
      <c r="J25" s="25">
        <v>0.2222222222222222</v>
      </c>
      <c r="K25" s="2">
        <v>42271</v>
      </c>
      <c r="L25" s="3">
        <v>36.5</v>
      </c>
      <c r="M25">
        <v>164</v>
      </c>
      <c r="N25" s="3">
        <v>0</v>
      </c>
      <c r="O25" s="4" t="s">
        <v>16</v>
      </c>
    </row>
    <row r="26" spans="1:15" ht="12.75">
      <c r="A26" s="2">
        <v>42210</v>
      </c>
      <c r="B26" s="3">
        <v>36.25</v>
      </c>
      <c r="C26">
        <v>159</v>
      </c>
      <c r="D26" s="3">
        <v>4.01</v>
      </c>
      <c r="E26" s="4">
        <v>0.33888888888888885</v>
      </c>
      <c r="F26" s="2">
        <v>42241</v>
      </c>
      <c r="G26" s="3">
        <v>37</v>
      </c>
      <c r="H26" s="26">
        <v>164</v>
      </c>
      <c r="I26" s="24">
        <v>6.19</v>
      </c>
      <c r="J26" s="25">
        <v>0.2152777777777778</v>
      </c>
      <c r="K26" s="2">
        <v>42272</v>
      </c>
      <c r="L26" s="3">
        <v>36.75</v>
      </c>
      <c r="M26">
        <v>165</v>
      </c>
      <c r="N26" s="3">
        <v>4.01</v>
      </c>
      <c r="O26" s="4">
        <v>0.31319444444444444</v>
      </c>
    </row>
    <row r="27" spans="1:15" ht="12.75">
      <c r="A27" s="2">
        <v>42211</v>
      </c>
      <c r="B27" s="3">
        <v>36.13</v>
      </c>
      <c r="C27">
        <v>159</v>
      </c>
      <c r="D27" s="3">
        <v>4.01</v>
      </c>
      <c r="E27" s="4">
        <v>0.34027777777777773</v>
      </c>
      <c r="F27" s="2">
        <v>42242</v>
      </c>
      <c r="G27" s="3">
        <v>36.75</v>
      </c>
      <c r="H27" s="26">
        <v>164</v>
      </c>
      <c r="I27" s="3">
        <v>0</v>
      </c>
      <c r="J27" s="4" t="s">
        <v>16</v>
      </c>
      <c r="K27" s="2">
        <v>42273</v>
      </c>
      <c r="L27" s="3">
        <v>36.63</v>
      </c>
      <c r="M27">
        <v>164</v>
      </c>
      <c r="N27" s="3">
        <v>4.01</v>
      </c>
      <c r="O27" s="4">
        <v>0.3201388888888889</v>
      </c>
    </row>
    <row r="28" spans="1:15" ht="12.75">
      <c r="A28" s="2">
        <v>42212</v>
      </c>
      <c r="B28" s="3">
        <v>36.25</v>
      </c>
      <c r="C28">
        <v>160</v>
      </c>
      <c r="D28" s="24">
        <v>6.4</v>
      </c>
      <c r="E28" s="25">
        <v>0.20833333333333334</v>
      </c>
      <c r="F28" s="2">
        <v>42243</v>
      </c>
      <c r="G28" s="3">
        <v>36.63</v>
      </c>
      <c r="H28" s="26">
        <v>163</v>
      </c>
      <c r="I28" s="3">
        <v>0</v>
      </c>
      <c r="J28" s="4" t="s">
        <v>16</v>
      </c>
      <c r="K28" s="2">
        <v>42274</v>
      </c>
      <c r="L28" s="3">
        <v>36.25</v>
      </c>
      <c r="M28">
        <v>163</v>
      </c>
      <c r="N28" s="3">
        <v>4.01</v>
      </c>
      <c r="O28" s="4">
        <v>0.33055555555555555</v>
      </c>
    </row>
    <row r="29" spans="1:15" ht="12.75">
      <c r="A29" s="2">
        <v>42213</v>
      </c>
      <c r="B29" s="3">
        <v>36.25</v>
      </c>
      <c r="C29">
        <v>160</v>
      </c>
      <c r="D29" s="24">
        <v>6.2</v>
      </c>
      <c r="E29" s="25">
        <v>0.2152777777777778</v>
      </c>
      <c r="F29" s="2">
        <v>42244</v>
      </c>
      <c r="G29" s="3">
        <v>36.63</v>
      </c>
      <c r="H29" s="26">
        <v>162</v>
      </c>
      <c r="I29" s="3">
        <v>4.01</v>
      </c>
      <c r="J29" s="4">
        <v>0.31666666666666665</v>
      </c>
      <c r="K29" s="2">
        <v>42275</v>
      </c>
      <c r="L29" s="3">
        <v>36.63</v>
      </c>
      <c r="M29">
        <v>163</v>
      </c>
      <c r="N29" s="24">
        <v>6.4</v>
      </c>
      <c r="O29" s="25">
        <v>0.20833333333333334</v>
      </c>
    </row>
    <row r="30" spans="1:15" ht="12.75">
      <c r="A30" s="2">
        <v>42214</v>
      </c>
      <c r="B30" s="3">
        <v>36.25</v>
      </c>
      <c r="C30">
        <v>160</v>
      </c>
      <c r="D30" s="24">
        <v>6.49</v>
      </c>
      <c r="E30" s="25">
        <v>0.20555555555555557</v>
      </c>
      <c r="F30" s="2">
        <v>42245</v>
      </c>
      <c r="G30" s="3">
        <v>36.63</v>
      </c>
      <c r="H30" s="26">
        <v>162</v>
      </c>
      <c r="I30" s="3">
        <v>4.01</v>
      </c>
      <c r="J30" s="4">
        <v>0.3284722222222222</v>
      </c>
      <c r="K30" s="2">
        <v>42276</v>
      </c>
      <c r="L30" s="3">
        <v>36.25</v>
      </c>
      <c r="M30">
        <v>162</v>
      </c>
      <c r="N30" s="24">
        <v>6.4</v>
      </c>
      <c r="O30" s="25">
        <v>0.20833333333333334</v>
      </c>
    </row>
    <row r="31" spans="1:15" ht="12.75">
      <c r="A31" s="2">
        <v>42215</v>
      </c>
      <c r="B31" s="3">
        <v>36.5</v>
      </c>
      <c r="C31">
        <v>161</v>
      </c>
      <c r="D31" s="3">
        <v>4.01</v>
      </c>
      <c r="E31" s="4">
        <v>0.3333333333333333</v>
      </c>
      <c r="F31" s="2">
        <v>42246</v>
      </c>
      <c r="G31" s="3">
        <v>36</v>
      </c>
      <c r="H31" s="26">
        <v>160</v>
      </c>
      <c r="I31" s="3">
        <v>4.01</v>
      </c>
      <c r="J31" s="4">
        <v>0.33194444444444443</v>
      </c>
      <c r="K31" s="2">
        <v>42277</v>
      </c>
      <c r="L31" s="3">
        <v>36.25</v>
      </c>
      <c r="M31">
        <v>161</v>
      </c>
      <c r="N31" s="24">
        <v>6.07</v>
      </c>
      <c r="O31" s="25">
        <v>0.21944444444444444</v>
      </c>
    </row>
    <row r="32" spans="1:15" ht="12.75">
      <c r="A32" s="2">
        <v>42216</v>
      </c>
      <c r="B32" s="3">
        <v>36.63</v>
      </c>
      <c r="C32">
        <v>161</v>
      </c>
      <c r="D32" s="3">
        <v>4.01</v>
      </c>
      <c r="E32" s="4">
        <v>0.3298611111111111</v>
      </c>
      <c r="F32" s="2">
        <v>42247</v>
      </c>
      <c r="G32" s="3">
        <v>36.75</v>
      </c>
      <c r="H32" s="26">
        <v>163</v>
      </c>
      <c r="I32" s="24">
        <v>6.4</v>
      </c>
      <c r="J32" s="25">
        <v>0.20833333333333334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36.42666666666667</v>
      </c>
      <c r="C33" s="6">
        <f>AVERAGE(C2:C32)</f>
        <v>161.33333333333334</v>
      </c>
      <c r="D33" s="3">
        <f>SUM(D2:D32)</f>
        <v>107.48000000000002</v>
      </c>
      <c r="E33" s="4">
        <f>AVERAGE(E2:E32)</f>
        <v>0.29915458937198064</v>
      </c>
      <c r="F33" s="5" t="s">
        <v>5</v>
      </c>
      <c r="G33" s="3">
        <f>AVERAGE(G2:G32)</f>
        <v>36.5116</v>
      </c>
      <c r="H33" s="6">
        <f>AVERAGE(H2:H32)</f>
        <v>161.72</v>
      </c>
      <c r="I33" s="3">
        <f>SUM(I2:I32)</f>
        <v>96.49000000000001</v>
      </c>
      <c r="J33" s="4">
        <f>AVERAGE(J2:J32)</f>
        <v>0.2879960317460317</v>
      </c>
      <c r="K33" s="5" t="s">
        <v>5</v>
      </c>
      <c r="L33" s="3">
        <f>AVERAGE(L2:L31)</f>
        <v>36.48862068965518</v>
      </c>
      <c r="M33" s="6">
        <f>AVERAGE(M2:M31)</f>
        <v>162.86206896551724</v>
      </c>
      <c r="N33" s="3">
        <f>SUM(N2:N31)</f>
        <v>113.22000000000003</v>
      </c>
      <c r="O33" s="4">
        <f>AVERAGE(O2:O31)</f>
        <v>0.26909722222222215</v>
      </c>
    </row>
    <row r="34" spans="4:15" ht="12.75">
      <c r="D34" s="3">
        <f>AVERAGE(D2:D32)</f>
        <v>3.467096774193549</v>
      </c>
      <c r="E34" s="7">
        <v>0.3368055555555556</v>
      </c>
      <c r="I34" s="3">
        <f>AVERAGE(I2:I32)</f>
        <v>3.1125806451612905</v>
      </c>
      <c r="J34" s="7">
        <v>0.32708333333333334</v>
      </c>
      <c r="N34" s="3">
        <f>AVERAGE(N2:N31)</f>
        <v>3.774000000000001</v>
      </c>
      <c r="O34" s="7">
        <v>0.32569444444444445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42278</v>
      </c>
      <c r="B2" s="3">
        <v>36.63</v>
      </c>
      <c r="C2">
        <v>163</v>
      </c>
      <c r="D2" s="3">
        <v>0</v>
      </c>
      <c r="E2" s="4" t="s">
        <v>16</v>
      </c>
      <c r="F2" s="2">
        <v>42309</v>
      </c>
      <c r="G2" s="3"/>
      <c r="I2" s="33">
        <v>6.2</v>
      </c>
      <c r="J2" s="34">
        <v>0.32916666666666666</v>
      </c>
      <c r="K2" s="2">
        <v>42339</v>
      </c>
      <c r="L2" s="3">
        <v>36.63</v>
      </c>
      <c r="M2">
        <v>163</v>
      </c>
      <c r="N2" s="24">
        <v>6.4</v>
      </c>
      <c r="O2" s="25">
        <v>0.20833333333333334</v>
      </c>
    </row>
    <row r="3" spans="1:15" ht="12.75">
      <c r="A3" s="2">
        <v>42279</v>
      </c>
      <c r="B3" s="3">
        <v>36.63</v>
      </c>
      <c r="C3">
        <v>163</v>
      </c>
      <c r="D3" s="3">
        <v>4.01</v>
      </c>
      <c r="E3" s="4">
        <v>0.3159722222222222</v>
      </c>
      <c r="F3" s="2">
        <v>42310</v>
      </c>
      <c r="G3" s="3">
        <v>36.38</v>
      </c>
      <c r="H3">
        <v>164</v>
      </c>
      <c r="I3" s="3">
        <v>4.01</v>
      </c>
      <c r="J3" s="4">
        <v>0.3340277777777778</v>
      </c>
      <c r="K3" s="2">
        <v>42340</v>
      </c>
      <c r="L3" s="3">
        <v>36.63</v>
      </c>
      <c r="M3">
        <v>163</v>
      </c>
      <c r="N3" s="3">
        <v>0</v>
      </c>
      <c r="O3" s="4" t="s">
        <v>16</v>
      </c>
    </row>
    <row r="4" spans="1:15" ht="12.75">
      <c r="A4" s="2">
        <v>42280</v>
      </c>
      <c r="B4" s="3">
        <v>36.25</v>
      </c>
      <c r="C4">
        <v>161</v>
      </c>
      <c r="D4" s="3">
        <v>4.01</v>
      </c>
      <c r="E4" s="4">
        <v>0.3236111111111111</v>
      </c>
      <c r="F4" s="2">
        <v>42311</v>
      </c>
      <c r="G4" s="3">
        <v>36.63</v>
      </c>
      <c r="H4">
        <v>164</v>
      </c>
      <c r="I4" s="24">
        <v>6.4</v>
      </c>
      <c r="J4" s="25">
        <v>0.20833333333333334</v>
      </c>
      <c r="K4" s="2">
        <v>42341</v>
      </c>
      <c r="L4" s="3">
        <v>36.25</v>
      </c>
      <c r="M4">
        <v>162</v>
      </c>
      <c r="N4" s="3">
        <v>0</v>
      </c>
      <c r="O4" s="4" t="s">
        <v>16</v>
      </c>
    </row>
    <row r="5" spans="1:15" ht="12.75">
      <c r="A5" s="2">
        <v>42281</v>
      </c>
      <c r="B5" s="3">
        <v>36.38</v>
      </c>
      <c r="C5">
        <v>161</v>
      </c>
      <c r="D5" s="3">
        <v>0</v>
      </c>
      <c r="E5" s="4" t="s">
        <v>16</v>
      </c>
      <c r="F5" s="2">
        <v>42312</v>
      </c>
      <c r="G5" s="3">
        <v>36.5</v>
      </c>
      <c r="H5">
        <v>163</v>
      </c>
      <c r="I5" s="3">
        <v>0</v>
      </c>
      <c r="J5" s="4" t="s">
        <v>16</v>
      </c>
      <c r="K5" s="2">
        <v>42342</v>
      </c>
      <c r="L5" s="3">
        <v>36.38</v>
      </c>
      <c r="M5">
        <v>163</v>
      </c>
      <c r="N5" s="24">
        <v>6.4</v>
      </c>
      <c r="O5" s="25">
        <v>0.20833333333333334</v>
      </c>
    </row>
    <row r="6" spans="1:15" ht="12.75">
      <c r="A6" s="2">
        <v>42282</v>
      </c>
      <c r="B6" s="3">
        <v>36.5</v>
      </c>
      <c r="C6">
        <v>163</v>
      </c>
      <c r="D6" s="24">
        <v>6.4</v>
      </c>
      <c r="E6" s="25">
        <v>0.20833333333333334</v>
      </c>
      <c r="F6" s="2">
        <v>42313</v>
      </c>
      <c r="G6" s="3">
        <v>36.5</v>
      </c>
      <c r="H6">
        <v>163</v>
      </c>
      <c r="I6" s="3">
        <v>0</v>
      </c>
      <c r="J6" s="4" t="s">
        <v>16</v>
      </c>
      <c r="K6" s="2">
        <v>42343</v>
      </c>
      <c r="L6" s="3">
        <v>36.38</v>
      </c>
      <c r="M6">
        <v>161</v>
      </c>
      <c r="N6" s="3">
        <v>4.01</v>
      </c>
      <c r="O6" s="4">
        <v>0.31875000000000003</v>
      </c>
    </row>
    <row r="7" spans="1:15" ht="12.75">
      <c r="A7" s="2">
        <v>42283</v>
      </c>
      <c r="B7" s="3">
        <v>36.5</v>
      </c>
      <c r="C7">
        <v>163</v>
      </c>
      <c r="D7" s="24">
        <v>6.4</v>
      </c>
      <c r="E7" s="25">
        <v>0.20833333333333334</v>
      </c>
      <c r="F7" s="2">
        <v>42314</v>
      </c>
      <c r="G7" s="3">
        <v>36.5</v>
      </c>
      <c r="H7">
        <v>163</v>
      </c>
      <c r="I7" s="3">
        <v>4.01</v>
      </c>
      <c r="J7" s="4">
        <v>0.32222222222222224</v>
      </c>
      <c r="K7" s="2">
        <v>42344</v>
      </c>
      <c r="L7" s="3">
        <v>36.38</v>
      </c>
      <c r="M7">
        <v>161</v>
      </c>
      <c r="N7" s="3">
        <v>4.01</v>
      </c>
      <c r="O7" s="4">
        <v>0.3215277777777778</v>
      </c>
    </row>
    <row r="8" spans="1:15" ht="12.75">
      <c r="A8" s="2">
        <v>42284</v>
      </c>
      <c r="B8" s="3">
        <v>36.63</v>
      </c>
      <c r="C8">
        <v>164</v>
      </c>
      <c r="D8" s="24">
        <v>6.4</v>
      </c>
      <c r="E8" s="25">
        <v>0.20833333333333334</v>
      </c>
      <c r="F8" s="2">
        <v>42315</v>
      </c>
      <c r="G8" s="3">
        <v>36.25</v>
      </c>
      <c r="H8">
        <v>162</v>
      </c>
      <c r="I8" s="3">
        <v>4.01</v>
      </c>
      <c r="J8" s="4">
        <v>0.32222222222222224</v>
      </c>
      <c r="K8" s="2">
        <v>42345</v>
      </c>
      <c r="L8" s="3">
        <v>36.5</v>
      </c>
      <c r="M8">
        <v>162</v>
      </c>
      <c r="N8" s="24">
        <v>6.4</v>
      </c>
      <c r="O8" s="25">
        <v>0.20833333333333334</v>
      </c>
    </row>
    <row r="9" spans="1:15" ht="12.75">
      <c r="A9" s="2">
        <v>42285</v>
      </c>
      <c r="B9" s="3">
        <v>36.63</v>
      </c>
      <c r="C9">
        <v>164</v>
      </c>
      <c r="D9" s="24">
        <v>6.34</v>
      </c>
      <c r="E9" s="25">
        <v>0.21041666666666667</v>
      </c>
      <c r="F9" s="2">
        <v>42316</v>
      </c>
      <c r="G9" s="3">
        <v>36</v>
      </c>
      <c r="H9">
        <v>160</v>
      </c>
      <c r="I9" s="3">
        <v>4.01</v>
      </c>
      <c r="J9" s="4">
        <v>0.34652777777777777</v>
      </c>
      <c r="K9" s="2">
        <v>42346</v>
      </c>
      <c r="L9" s="3">
        <v>37</v>
      </c>
      <c r="M9">
        <v>164</v>
      </c>
      <c r="N9" s="24">
        <v>6.4</v>
      </c>
      <c r="O9" s="25">
        <v>0.20833333333333334</v>
      </c>
    </row>
    <row r="10" spans="1:15" ht="12.75">
      <c r="A10" s="2">
        <v>42286</v>
      </c>
      <c r="B10" s="3">
        <v>36.75</v>
      </c>
      <c r="C10">
        <v>164</v>
      </c>
      <c r="D10" s="24">
        <v>6.4</v>
      </c>
      <c r="E10" s="25">
        <v>0.20833333333333334</v>
      </c>
      <c r="F10" s="2">
        <v>42317</v>
      </c>
      <c r="G10" s="3">
        <v>36.25</v>
      </c>
      <c r="H10">
        <v>163</v>
      </c>
      <c r="I10" s="24">
        <v>6.4</v>
      </c>
      <c r="J10" s="25">
        <v>0.20833333333333334</v>
      </c>
      <c r="K10" s="2">
        <v>42347</v>
      </c>
      <c r="L10" s="3">
        <v>36.25</v>
      </c>
      <c r="M10">
        <v>162</v>
      </c>
      <c r="N10" s="24">
        <v>6.4</v>
      </c>
      <c r="O10" s="25">
        <v>0.20833333333333334</v>
      </c>
    </row>
    <row r="11" spans="1:15" ht="12.75">
      <c r="A11" s="2">
        <v>42287</v>
      </c>
      <c r="B11" s="3">
        <v>36.13</v>
      </c>
      <c r="C11">
        <v>160</v>
      </c>
      <c r="D11" s="24">
        <v>6.4</v>
      </c>
      <c r="E11" s="25">
        <v>0.20833333333333334</v>
      </c>
      <c r="F11" s="2">
        <v>42318</v>
      </c>
      <c r="G11" s="3">
        <v>36.25</v>
      </c>
      <c r="H11">
        <v>163</v>
      </c>
      <c r="I11" s="24">
        <v>6.4</v>
      </c>
      <c r="J11" s="25">
        <v>0.20833333333333334</v>
      </c>
      <c r="K11" s="2">
        <v>42348</v>
      </c>
      <c r="L11" s="3">
        <v>36.25</v>
      </c>
      <c r="M11">
        <v>161</v>
      </c>
      <c r="N11" s="3">
        <v>0</v>
      </c>
      <c r="O11" s="4" t="s">
        <v>16</v>
      </c>
    </row>
    <row r="12" spans="1:15" ht="12.75">
      <c r="A12" s="2">
        <v>42288</v>
      </c>
      <c r="B12" s="3"/>
      <c r="D12" s="3">
        <v>0</v>
      </c>
      <c r="E12" s="4" t="s">
        <v>16</v>
      </c>
      <c r="F12" s="2">
        <v>42319</v>
      </c>
      <c r="G12" s="3">
        <v>36.38</v>
      </c>
      <c r="H12">
        <v>163</v>
      </c>
      <c r="I12" s="24">
        <v>6.4</v>
      </c>
      <c r="J12" s="25">
        <v>0.20833333333333334</v>
      </c>
      <c r="K12" s="2">
        <v>42349</v>
      </c>
      <c r="L12" s="3">
        <v>36.5</v>
      </c>
      <c r="M12">
        <v>163</v>
      </c>
      <c r="N12" s="24">
        <v>6.4</v>
      </c>
      <c r="O12" s="25">
        <v>0.20833333333333334</v>
      </c>
    </row>
    <row r="13" spans="1:15" ht="12.75">
      <c r="A13" s="2">
        <v>42289</v>
      </c>
      <c r="B13" s="3"/>
      <c r="D13" s="3">
        <v>0</v>
      </c>
      <c r="E13" s="4" t="s">
        <v>16</v>
      </c>
      <c r="F13" s="2">
        <v>42320</v>
      </c>
      <c r="G13" s="3">
        <v>36.13</v>
      </c>
      <c r="H13">
        <v>163</v>
      </c>
      <c r="I13" s="3">
        <v>0</v>
      </c>
      <c r="J13" s="4" t="s">
        <v>16</v>
      </c>
      <c r="K13" s="2">
        <v>42350</v>
      </c>
      <c r="L13" s="3">
        <v>36.5</v>
      </c>
      <c r="M13">
        <v>163</v>
      </c>
      <c r="N13" s="3">
        <v>4.01</v>
      </c>
      <c r="O13" s="4">
        <v>0.32222222222222224</v>
      </c>
    </row>
    <row r="14" spans="1:15" ht="12.75">
      <c r="A14" s="2">
        <v>42290</v>
      </c>
      <c r="B14" s="3">
        <v>36.38</v>
      </c>
      <c r="C14">
        <v>164</v>
      </c>
      <c r="D14" s="24">
        <v>6.4</v>
      </c>
      <c r="E14" s="25">
        <v>0.20833333333333334</v>
      </c>
      <c r="F14" s="2">
        <v>42321</v>
      </c>
      <c r="G14" s="3">
        <v>36.5</v>
      </c>
      <c r="H14">
        <v>164</v>
      </c>
      <c r="I14" s="3">
        <v>4.01</v>
      </c>
      <c r="J14" s="4">
        <v>0.3236111111111111</v>
      </c>
      <c r="K14" s="2">
        <v>42351</v>
      </c>
      <c r="L14" s="3">
        <v>36.25</v>
      </c>
      <c r="M14">
        <v>161</v>
      </c>
      <c r="N14" s="3">
        <v>0</v>
      </c>
      <c r="O14" s="4" t="s">
        <v>16</v>
      </c>
    </row>
    <row r="15" spans="1:15" ht="12.75">
      <c r="A15" s="2">
        <v>42291</v>
      </c>
      <c r="B15" s="3">
        <v>36.63</v>
      </c>
      <c r="C15">
        <v>164</v>
      </c>
      <c r="D15" s="24">
        <v>6.4</v>
      </c>
      <c r="E15" s="25">
        <v>0.20833333333333334</v>
      </c>
      <c r="F15" s="2">
        <v>42322</v>
      </c>
      <c r="G15" s="3">
        <v>36.5</v>
      </c>
      <c r="H15">
        <v>162</v>
      </c>
      <c r="I15" s="3">
        <v>4.01</v>
      </c>
      <c r="J15" s="4">
        <v>0.31875000000000003</v>
      </c>
      <c r="K15" s="2">
        <v>42352</v>
      </c>
      <c r="L15" s="3">
        <v>36.5</v>
      </c>
      <c r="M15">
        <v>163</v>
      </c>
      <c r="N15" s="24">
        <v>6.4</v>
      </c>
      <c r="O15" s="25">
        <v>0.20833333333333334</v>
      </c>
    </row>
    <row r="16" spans="1:15" ht="12.75">
      <c r="A16" s="2">
        <v>42292</v>
      </c>
      <c r="B16" s="3">
        <v>36.5</v>
      </c>
      <c r="C16">
        <v>164</v>
      </c>
      <c r="D16" s="24">
        <v>6.4</v>
      </c>
      <c r="E16" s="25">
        <v>0.20833333333333334</v>
      </c>
      <c r="F16" s="2">
        <v>42323</v>
      </c>
      <c r="G16" s="3"/>
      <c r="I16" s="3">
        <v>0</v>
      </c>
      <c r="J16" s="4" t="s">
        <v>16</v>
      </c>
      <c r="K16" s="2">
        <v>42353</v>
      </c>
      <c r="L16" s="3">
        <v>36.5</v>
      </c>
      <c r="M16">
        <v>163</v>
      </c>
      <c r="N16" s="24">
        <v>6.4</v>
      </c>
      <c r="O16" s="25">
        <v>0.20833333333333334</v>
      </c>
    </row>
    <row r="17" spans="1:15" ht="12.75">
      <c r="A17" s="2">
        <v>42293</v>
      </c>
      <c r="B17" s="3">
        <v>36.5</v>
      </c>
      <c r="C17">
        <v>162</v>
      </c>
      <c r="D17" s="3">
        <v>4.01</v>
      </c>
      <c r="E17" s="4">
        <v>0.32430555555555557</v>
      </c>
      <c r="F17" s="2">
        <v>42324</v>
      </c>
      <c r="G17" s="3">
        <v>36.75</v>
      </c>
      <c r="H17">
        <v>164</v>
      </c>
      <c r="I17" s="24">
        <v>6.4</v>
      </c>
      <c r="J17" s="25">
        <v>0.20833333333333334</v>
      </c>
      <c r="K17" s="2">
        <v>42354</v>
      </c>
      <c r="L17" s="3">
        <v>36.5</v>
      </c>
      <c r="M17">
        <v>163</v>
      </c>
      <c r="N17" s="3">
        <v>0</v>
      </c>
      <c r="O17" s="4" t="s">
        <v>16</v>
      </c>
    </row>
    <row r="18" spans="1:15" ht="12.75">
      <c r="A18" s="2">
        <v>42294</v>
      </c>
      <c r="B18" s="3">
        <v>36.63</v>
      </c>
      <c r="C18">
        <v>163</v>
      </c>
      <c r="D18" s="3">
        <v>0</v>
      </c>
      <c r="E18" s="4" t="s">
        <v>16</v>
      </c>
      <c r="F18" s="2">
        <v>42325</v>
      </c>
      <c r="G18" s="3">
        <v>36.5</v>
      </c>
      <c r="H18">
        <v>163</v>
      </c>
      <c r="I18" s="24">
        <v>6.4</v>
      </c>
      <c r="J18" s="25">
        <v>0.20833333333333334</v>
      </c>
      <c r="K18" s="2">
        <v>42355</v>
      </c>
      <c r="L18" s="3">
        <v>36.5</v>
      </c>
      <c r="M18">
        <v>163</v>
      </c>
      <c r="N18" s="3">
        <v>0</v>
      </c>
      <c r="O18" s="4" t="s">
        <v>16</v>
      </c>
    </row>
    <row r="19" spans="1:15" ht="12.75">
      <c r="A19" s="2">
        <v>42295</v>
      </c>
      <c r="B19" s="3"/>
      <c r="D19" s="3">
        <v>0</v>
      </c>
      <c r="E19" s="4" t="s">
        <v>16</v>
      </c>
      <c r="F19" s="2">
        <v>42326</v>
      </c>
      <c r="G19" s="3">
        <v>36.25</v>
      </c>
      <c r="H19">
        <v>163</v>
      </c>
      <c r="I19" s="3">
        <v>0</v>
      </c>
      <c r="J19" s="4" t="s">
        <v>16</v>
      </c>
      <c r="K19" s="2">
        <v>42356</v>
      </c>
      <c r="L19" s="3">
        <v>37</v>
      </c>
      <c r="M19">
        <v>165</v>
      </c>
      <c r="N19" s="24">
        <v>6.4</v>
      </c>
      <c r="O19" s="25">
        <v>0.20833333333333334</v>
      </c>
    </row>
    <row r="20" spans="1:15" ht="12.75">
      <c r="A20" s="2">
        <v>42296</v>
      </c>
      <c r="B20" s="3">
        <v>36.75</v>
      </c>
      <c r="C20">
        <v>164</v>
      </c>
      <c r="D20" s="24">
        <v>6.4</v>
      </c>
      <c r="E20" s="25">
        <v>0.20833333333333334</v>
      </c>
      <c r="F20" s="2">
        <v>42327</v>
      </c>
      <c r="G20" s="3">
        <v>36.5</v>
      </c>
      <c r="H20">
        <v>163</v>
      </c>
      <c r="I20" s="3">
        <v>0</v>
      </c>
      <c r="J20" s="4" t="s">
        <v>16</v>
      </c>
      <c r="K20" s="2">
        <v>42357</v>
      </c>
      <c r="L20" s="3">
        <v>36.38</v>
      </c>
      <c r="M20">
        <v>163</v>
      </c>
      <c r="N20" s="3">
        <v>4.01</v>
      </c>
      <c r="O20" s="4">
        <v>0.32569444444444445</v>
      </c>
    </row>
    <row r="21" spans="1:15" ht="12.75">
      <c r="A21" s="2">
        <v>42297</v>
      </c>
      <c r="B21" s="3">
        <v>37</v>
      </c>
      <c r="C21">
        <v>165</v>
      </c>
      <c r="D21" s="24">
        <v>6.4</v>
      </c>
      <c r="E21" s="25">
        <v>0.20833333333333334</v>
      </c>
      <c r="F21" s="2">
        <v>42328</v>
      </c>
      <c r="G21" s="3">
        <v>36.5</v>
      </c>
      <c r="H21">
        <v>163</v>
      </c>
      <c r="I21" s="24">
        <v>6.4</v>
      </c>
      <c r="J21" s="25">
        <v>0.20833333333333334</v>
      </c>
      <c r="K21" s="2">
        <v>42358</v>
      </c>
      <c r="L21" s="3"/>
      <c r="N21" s="3">
        <v>0</v>
      </c>
      <c r="O21" s="4" t="s">
        <v>16</v>
      </c>
    </row>
    <row r="22" spans="1:15" ht="12.75">
      <c r="A22" s="2">
        <v>42298</v>
      </c>
      <c r="B22" s="3">
        <v>36.75</v>
      </c>
      <c r="C22">
        <v>164</v>
      </c>
      <c r="D22" s="3">
        <v>0</v>
      </c>
      <c r="E22" s="4" t="s">
        <v>16</v>
      </c>
      <c r="F22" s="2">
        <v>42329</v>
      </c>
      <c r="G22" s="3">
        <v>36.75</v>
      </c>
      <c r="H22">
        <v>164</v>
      </c>
      <c r="I22" s="3">
        <v>4.01</v>
      </c>
      <c r="J22" s="4">
        <v>0.32083333333333336</v>
      </c>
      <c r="K22" s="2">
        <v>42359</v>
      </c>
      <c r="L22" s="3">
        <v>36.88</v>
      </c>
      <c r="M22">
        <v>164</v>
      </c>
      <c r="N22" s="24">
        <v>6.4</v>
      </c>
      <c r="O22" s="25">
        <v>0.20833333333333334</v>
      </c>
    </row>
    <row r="23" spans="1:15" ht="12.75">
      <c r="A23" s="2">
        <v>42299</v>
      </c>
      <c r="B23" s="3">
        <v>36.75</v>
      </c>
      <c r="C23">
        <v>161</v>
      </c>
      <c r="D23" s="3">
        <v>0</v>
      </c>
      <c r="E23" s="4" t="s">
        <v>16</v>
      </c>
      <c r="F23" s="2">
        <v>42330</v>
      </c>
      <c r="G23" s="3">
        <v>36.25</v>
      </c>
      <c r="H23">
        <v>163</v>
      </c>
      <c r="I23" s="3">
        <v>4.01</v>
      </c>
      <c r="J23" s="4">
        <v>0.325</v>
      </c>
      <c r="K23" s="2">
        <v>42360</v>
      </c>
      <c r="L23" s="3">
        <v>37</v>
      </c>
      <c r="M23">
        <v>165</v>
      </c>
      <c r="N23" s="24">
        <v>6.4</v>
      </c>
      <c r="O23" s="25">
        <v>0.20833333333333334</v>
      </c>
    </row>
    <row r="24" spans="1:15" ht="12.75">
      <c r="A24" s="2">
        <v>42300</v>
      </c>
      <c r="B24" s="3">
        <v>36.75</v>
      </c>
      <c r="C24">
        <v>162</v>
      </c>
      <c r="D24" s="3">
        <v>4.01</v>
      </c>
      <c r="E24" s="4">
        <v>0.3201388888888889</v>
      </c>
      <c r="F24" s="2">
        <v>42331</v>
      </c>
      <c r="G24" s="3">
        <v>36.5</v>
      </c>
      <c r="H24">
        <v>164</v>
      </c>
      <c r="I24" s="24">
        <v>6.4</v>
      </c>
      <c r="J24" s="25">
        <v>0.20833333333333334</v>
      </c>
      <c r="K24" s="2">
        <v>42361</v>
      </c>
      <c r="L24" s="3">
        <v>37</v>
      </c>
      <c r="M24">
        <v>166</v>
      </c>
      <c r="N24" s="24">
        <v>6.4</v>
      </c>
      <c r="O24" s="25">
        <v>0.20833333333333334</v>
      </c>
    </row>
    <row r="25" spans="1:15" ht="12.75">
      <c r="A25" s="2">
        <v>42301</v>
      </c>
      <c r="B25" s="3">
        <v>36.5</v>
      </c>
      <c r="C25">
        <v>162</v>
      </c>
      <c r="D25" s="3">
        <v>4.01</v>
      </c>
      <c r="E25" s="4">
        <v>0.32569444444444445</v>
      </c>
      <c r="F25" s="2">
        <v>42332</v>
      </c>
      <c r="G25" s="3">
        <v>36.75</v>
      </c>
      <c r="H25">
        <v>164</v>
      </c>
      <c r="I25" s="24">
        <v>6.4</v>
      </c>
      <c r="J25" s="25">
        <v>0.20833333333333334</v>
      </c>
      <c r="K25" s="2">
        <v>42362</v>
      </c>
      <c r="L25" s="3">
        <v>36.75</v>
      </c>
      <c r="M25">
        <v>165</v>
      </c>
      <c r="N25" s="3">
        <v>0</v>
      </c>
      <c r="O25" s="4" t="s">
        <v>16</v>
      </c>
    </row>
    <row r="26" spans="1:15" ht="12.75">
      <c r="A26" s="2">
        <v>42302</v>
      </c>
      <c r="B26" s="3">
        <v>36.63</v>
      </c>
      <c r="C26">
        <v>163</v>
      </c>
      <c r="D26" s="24">
        <v>6.43</v>
      </c>
      <c r="E26" s="25">
        <v>0.2076388888888889</v>
      </c>
      <c r="F26" s="2">
        <v>42333</v>
      </c>
      <c r="G26" s="3"/>
      <c r="I26" s="3">
        <v>0</v>
      </c>
      <c r="J26" s="4" t="s">
        <v>16</v>
      </c>
      <c r="K26" s="2">
        <v>42363</v>
      </c>
      <c r="L26" s="3">
        <v>36.88</v>
      </c>
      <c r="M26">
        <v>165</v>
      </c>
      <c r="N26" s="24">
        <v>6.4</v>
      </c>
      <c r="O26" s="25">
        <v>0.20833333333333334</v>
      </c>
    </row>
    <row r="27" spans="1:15" ht="12.75">
      <c r="A27" s="2">
        <v>42303</v>
      </c>
      <c r="B27" s="3">
        <v>36.38</v>
      </c>
      <c r="C27">
        <v>163</v>
      </c>
      <c r="D27" s="24">
        <v>6.4</v>
      </c>
      <c r="E27" s="25">
        <v>0.20833333333333334</v>
      </c>
      <c r="F27" s="2">
        <v>42334</v>
      </c>
      <c r="G27" s="3">
        <v>36.38</v>
      </c>
      <c r="H27">
        <v>162</v>
      </c>
      <c r="I27" s="24">
        <v>6.4</v>
      </c>
      <c r="J27" s="25">
        <v>0.20833333333333334</v>
      </c>
      <c r="K27" s="2">
        <v>42364</v>
      </c>
      <c r="L27" s="3">
        <v>36.63</v>
      </c>
      <c r="M27">
        <v>163</v>
      </c>
      <c r="N27" s="3">
        <v>4.01</v>
      </c>
      <c r="O27" s="4">
        <v>0.32222222222222224</v>
      </c>
    </row>
    <row r="28" spans="1:15" ht="12.75">
      <c r="A28" s="2">
        <v>42304</v>
      </c>
      <c r="B28" s="3">
        <v>36.5</v>
      </c>
      <c r="C28">
        <v>164</v>
      </c>
      <c r="D28" s="24">
        <v>6.4</v>
      </c>
      <c r="E28" s="25">
        <v>0.20833333333333334</v>
      </c>
      <c r="F28" s="2">
        <v>42335</v>
      </c>
      <c r="G28" s="3">
        <v>36.25</v>
      </c>
      <c r="H28">
        <v>162</v>
      </c>
      <c r="I28" s="3">
        <v>0</v>
      </c>
      <c r="J28" s="4" t="s">
        <v>16</v>
      </c>
      <c r="K28" s="2">
        <v>42365</v>
      </c>
      <c r="L28" s="3">
        <v>36.88</v>
      </c>
      <c r="M28">
        <v>163</v>
      </c>
      <c r="N28" s="3">
        <v>4.01</v>
      </c>
      <c r="O28" s="4">
        <v>0.3284722222222222</v>
      </c>
    </row>
    <row r="29" spans="1:15" ht="12.75">
      <c r="A29" s="2">
        <v>42305</v>
      </c>
      <c r="B29" s="3">
        <v>36.63</v>
      </c>
      <c r="C29">
        <v>164</v>
      </c>
      <c r="D29" s="24">
        <v>6.4</v>
      </c>
      <c r="E29" s="25">
        <v>0.20833333333333334</v>
      </c>
      <c r="F29" s="2">
        <v>42336</v>
      </c>
      <c r="G29" s="3">
        <v>36.13</v>
      </c>
      <c r="H29">
        <v>161</v>
      </c>
      <c r="I29" s="3">
        <v>4.01</v>
      </c>
      <c r="J29" s="4">
        <v>0.3263888888888889</v>
      </c>
      <c r="K29" s="2">
        <v>42366</v>
      </c>
      <c r="L29" s="3">
        <v>36.75</v>
      </c>
      <c r="M29">
        <v>163</v>
      </c>
      <c r="N29" s="24">
        <v>6.4</v>
      </c>
      <c r="O29" s="25">
        <v>0.20833333333333334</v>
      </c>
    </row>
    <row r="30" spans="1:15" ht="12.75">
      <c r="A30" s="2">
        <v>42306</v>
      </c>
      <c r="B30" s="3">
        <v>36.63</v>
      </c>
      <c r="C30">
        <v>163</v>
      </c>
      <c r="D30" s="3">
        <v>0</v>
      </c>
      <c r="E30" s="4" t="s">
        <v>16</v>
      </c>
      <c r="F30" s="2">
        <v>42337</v>
      </c>
      <c r="G30" s="3">
        <v>36.38</v>
      </c>
      <c r="H30">
        <v>163</v>
      </c>
      <c r="I30" s="3">
        <v>4.01</v>
      </c>
      <c r="J30" s="4">
        <v>0.32430555555555557</v>
      </c>
      <c r="K30" s="2">
        <v>42367</v>
      </c>
      <c r="L30" s="3">
        <v>36.88</v>
      </c>
      <c r="M30">
        <v>164</v>
      </c>
      <c r="N30" s="24">
        <v>6.4</v>
      </c>
      <c r="O30" s="25">
        <v>0.20833333333333334</v>
      </c>
    </row>
    <row r="31" spans="1:15" ht="12.75">
      <c r="A31" s="2">
        <v>42307</v>
      </c>
      <c r="B31" s="3">
        <v>36.25</v>
      </c>
      <c r="C31">
        <v>162</v>
      </c>
      <c r="D31" s="3">
        <v>4.01</v>
      </c>
      <c r="E31" s="4">
        <v>0.325</v>
      </c>
      <c r="F31" s="2">
        <v>42338</v>
      </c>
      <c r="G31" s="3">
        <v>36.75</v>
      </c>
      <c r="H31">
        <v>164</v>
      </c>
      <c r="I31" s="24">
        <v>6.4</v>
      </c>
      <c r="J31" s="25">
        <v>0.20833333333333334</v>
      </c>
      <c r="K31" s="2">
        <v>42368</v>
      </c>
      <c r="L31" s="3">
        <v>36.75</v>
      </c>
      <c r="M31">
        <v>163</v>
      </c>
      <c r="N31" s="3">
        <v>0</v>
      </c>
      <c r="O31" s="4" t="s">
        <v>16</v>
      </c>
    </row>
    <row r="32" spans="1:15" ht="12.75">
      <c r="A32" s="2">
        <v>42308</v>
      </c>
      <c r="B32" s="3"/>
      <c r="D32" s="3">
        <v>0</v>
      </c>
      <c r="E32" s="4" t="s">
        <v>16</v>
      </c>
      <c r="F32" s="2"/>
      <c r="G32" s="3"/>
      <c r="I32" s="3"/>
      <c r="J32" s="4"/>
      <c r="K32" s="2">
        <v>42369</v>
      </c>
      <c r="L32" s="3">
        <v>36.75</v>
      </c>
      <c r="M32">
        <v>164</v>
      </c>
      <c r="N32" s="3">
        <v>0</v>
      </c>
      <c r="O32" s="4" t="s">
        <v>16</v>
      </c>
    </row>
    <row r="33" spans="1:15" ht="12.75">
      <c r="A33" s="5" t="s">
        <v>5</v>
      </c>
      <c r="B33" s="3">
        <f>AVERAGE(B2:B32)</f>
        <v>36.562592592592594</v>
      </c>
      <c r="C33" s="6">
        <f>AVERAGE(C2:C32)</f>
        <v>162.96296296296296</v>
      </c>
      <c r="D33" s="3">
        <f>SUM(D2:D32)</f>
        <v>120.03000000000004</v>
      </c>
      <c r="E33" s="4">
        <f>AVERAGE(E2:E32)</f>
        <v>0.241005291005291</v>
      </c>
      <c r="F33" s="5" t="s">
        <v>5</v>
      </c>
      <c r="G33" s="3">
        <f>AVERAGE(G2:G31)</f>
        <v>36.42259259259259</v>
      </c>
      <c r="H33" s="6">
        <f>AVERAGE(H2:H31)</f>
        <v>162.96296296296296</v>
      </c>
      <c r="I33" s="3">
        <f>SUM(I2:I31)</f>
        <v>116.70000000000003</v>
      </c>
      <c r="J33" s="4">
        <f>AVERAGE(J2:J31)</f>
        <v>0.26748737373737375</v>
      </c>
      <c r="K33" s="5" t="s">
        <v>5</v>
      </c>
      <c r="L33" s="3">
        <f>AVERAGE(L2:L32)</f>
        <v>36.614333333333335</v>
      </c>
      <c r="M33" s="6">
        <f>AVERAGE(M2:M32)</f>
        <v>163.13333333333333</v>
      </c>
      <c r="N33" s="3">
        <f>SUM(N2:N32)</f>
        <v>120.06000000000004</v>
      </c>
      <c r="O33" s="4">
        <f>AVERAGE(O2:O32)</f>
        <v>0.24113756613756615</v>
      </c>
    </row>
    <row r="34" spans="4:15" ht="12.75">
      <c r="D34" s="3">
        <f>AVERAGE(D2:D32)</f>
        <v>3.871935483870969</v>
      </c>
      <c r="E34" s="7">
        <v>0.32222222222222224</v>
      </c>
      <c r="I34" s="3">
        <f>AVERAGE(I2:I31)</f>
        <v>3.890000000000001</v>
      </c>
      <c r="J34" s="7">
        <v>0.32708333333333334</v>
      </c>
      <c r="N34" s="3">
        <f>AVERAGE(N2:N32)</f>
        <v>3.872903225806453</v>
      </c>
      <c r="O34" s="7">
        <v>0.3229166666666667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35.63</v>
      </c>
      <c r="L38" s="12">
        <f>MAX('Page 1'!B2:B32,'Page 1'!G2:G30,'Page 1'!L2:L32,'Page 2'!B2:B31,'Page 2'!G2:G32,'Page 2'!L2:L31,'Page 3'!B2:B32,'Page 3'!G2:G32,'Page 3'!L2:L31,'Page 4'!B2:B32,'Page 4'!G2:G31,'Page 4'!L2:L32)</f>
        <v>37.75</v>
      </c>
      <c r="M38" s="12">
        <f>AVERAGE('Page 1'!B2:B32,'Page 1'!G2:G30,'Page 1'!L2:L32,'Page 2'!B2:B31,'Page 2'!G2:G32,'Page 2'!L2:L31,'Page 3'!B2:B32,'Page 3'!G2:G32,'Page 3'!L2:L31,'Page 4'!B2:B32,'Page 4'!G2:G31,'Page 4'!L2:L32)</f>
        <v>36.72080246913574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158</v>
      </c>
      <c r="L41" s="9">
        <f>MAX('Page 1'!C2:C32,'Page 1'!H2:H30,'Page 1'!M2:M32,'Page 2'!C2:C31,'Page 2'!H2:H32,'Page 2'!M2:M31,'Page 3'!C2:C32,'Page 3'!H2:H32,'Page 3'!M2:M31,'Page 4'!C2:C32,'Page 4'!H2:H31,'Page 4'!M2:M32)</f>
        <v>169</v>
      </c>
      <c r="M41" s="13">
        <f>AVERAGE('Page 1'!C2:C32,'Page 1'!H2:H30,'Page 1'!M2:M32,'Page 2'!C2:C31,'Page 2'!H2:H32,'Page 2'!M2:M31,'Page 3'!C2:C32,'Page 3'!H2:H32,'Page 3'!M2:M31,'Page 4'!C2:C32,'Page 4'!H2:H31,'Page 4'!M2:M32)</f>
        <v>163.4318181818182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6.87</v>
      </c>
      <c r="M44" s="12">
        <f>AVERAGE('Page 1'!D2:D32,'Page 1'!I2:I30,'Page 1'!N2:N32,'Page 2'!D2:D31,'Page 2'!I2:I32,'Page 2'!N2:N31,'Page 3'!D2:D32,'Page 3'!I2:I32,'Page 3'!N2:N31,'Page 4'!D2:D32,'Page 4'!I2:I31,'Page 4'!N2:N32)</f>
        <v>3.847315068493159</v>
      </c>
    </row>
    <row r="45" ht="12.75">
      <c r="K45" s="5" t="s">
        <v>13</v>
      </c>
    </row>
    <row r="46" spans="11:14" ht="12.75">
      <c r="K46" s="9" t="s">
        <v>7</v>
      </c>
      <c r="L46" s="9" t="s">
        <v>8</v>
      </c>
      <c r="M46" s="9" t="s">
        <v>9</v>
      </c>
      <c r="N46" s="22" t="s">
        <v>15</v>
      </c>
    </row>
    <row r="47" spans="11:14" ht="12.75">
      <c r="K47" s="14">
        <f>MIN('Page 1'!E2:E32,'Page 1'!J2:J30,'Page 1'!O2:O32,'Page 2'!E2:E31,'Page 2'!J2:J32,'Page 2'!O2:O31,'Page 3'!E2:E32,'Page 3'!J2:J32,'Page 3'!O2:O31,'Page 4'!E2:E32,'Page 4'!J2:J31,'Page 4'!O2:O32)</f>
        <v>0.19375</v>
      </c>
      <c r="L47" s="14">
        <f>MAX('Page 1'!E2:E32,'Page 1'!J2:J30,'Page 1'!O2:O32,'Page 2'!E2:E31,'Page 2'!J2:J32,'Page 2'!O2:O31,'Page 3'!E2:E32,'Page 3'!J2:J32,'Page 3'!O2:O31,'Page 4'!E2:E32,'Page 4'!J2:J31,'Page 4'!O2:O32)</f>
        <v>0.3597222222222222</v>
      </c>
      <c r="M47" s="14">
        <f>AVERAGE('Page 1'!E2:E32,'Page 1'!J2:J30,'Page 1'!O2:O32,'Page 2'!E2:E31,'Page 2'!J2:J32,'Page 2'!O2:O31,'Page 3'!E2:E32,'Page 3'!J2:J32,'Page 3'!O2:O31,'Page 4'!E2:E32,'Page 4'!J2:J31,'Page 4'!O2:O32)</f>
        <v>0.26112446581196597</v>
      </c>
      <c r="N47" s="23">
        <f>('Page 1'!E34+'Page 1'!J34+'Page 1'!O34+'Page 2'!E34+'Page 2'!J34+'Page 2'!O34+'Page 3'!E34+'Page 3'!J34+'Page 3'!O34+'Page 4'!E34+'Page 4'!J34+'Page 4'!O34)/11</f>
        <v>0.3306186868686869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Christopher</cp:lastModifiedBy>
  <cp:lastPrinted>2015-02-26T11:11:22Z</cp:lastPrinted>
  <dcterms:created xsi:type="dcterms:W3CDTF">2004-12-30T12:14:34Z</dcterms:created>
  <dcterms:modified xsi:type="dcterms:W3CDTF">2015-12-31T14:18:41Z</dcterms:modified>
  <cp:category/>
  <cp:version/>
  <cp:contentType/>
  <cp:contentStatus/>
</cp:coreProperties>
</file>