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9060" activeTab="0"/>
  </bookViews>
  <sheets>
    <sheet name="Page 1" sheetId="1" r:id="rId1"/>
    <sheet name="Page 2" sheetId="2" r:id="rId2"/>
    <sheet name="Page 3" sheetId="3" r:id="rId3"/>
    <sheet name="Page 4" sheetId="4" r:id="rId4"/>
  </sheets>
  <definedNames/>
  <calcPr fullCalcOnLoad="1"/>
</workbook>
</file>

<file path=xl/sharedStrings.xml><?xml version="1.0" encoding="utf-8"?>
<sst xmlns="http://schemas.openxmlformats.org/spreadsheetml/2006/main" count="200" uniqueCount="17">
  <si>
    <t>Date</t>
  </si>
  <si>
    <t>Girth (In.)</t>
  </si>
  <si>
    <t>Weight</t>
  </si>
  <si>
    <t>Miles Run</t>
  </si>
  <si>
    <t>Min./Mile</t>
  </si>
  <si>
    <t>Tot/Avg</t>
  </si>
  <si>
    <t>Yearly Statistics:</t>
  </si>
  <si>
    <t>Minimum</t>
  </si>
  <si>
    <t>Maximum</t>
  </si>
  <si>
    <t>Average</t>
  </si>
  <si>
    <t>Distance Run (Miles)</t>
  </si>
  <si>
    <t>Girth (Inches)</t>
  </si>
  <si>
    <t>Weight (Pounds)</t>
  </si>
  <si>
    <t>Average Run Time per Mile (Minutes:Seconds)</t>
  </si>
  <si>
    <t xml:space="preserve">        N/A</t>
  </si>
  <si>
    <t>*</t>
  </si>
  <si>
    <t>*50 pool perimeter rounds in approx. 40 mins.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</si>
</sst>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mmm\-yyyy"/>
    <numFmt numFmtId="166" formatCode="0.000"/>
    <numFmt numFmtId="167" formatCode="0.0"/>
  </numFmts>
  <fonts count="39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20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Font="1" applyAlignment="1">
      <alignment/>
    </xf>
    <xf numFmtId="16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64" fontId="4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spans="1:15" ht="12.75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t="s">
        <v>0</v>
      </c>
      <c r="G1" t="s">
        <v>1</v>
      </c>
      <c r="H1" t="s">
        <v>2</v>
      </c>
      <c r="I1" t="s">
        <v>3</v>
      </c>
      <c r="J1" s="1" t="s">
        <v>4</v>
      </c>
      <c r="K1" t="s">
        <v>0</v>
      </c>
      <c r="L1" t="s">
        <v>1</v>
      </c>
      <c r="M1" t="s">
        <v>2</v>
      </c>
      <c r="N1" t="s">
        <v>3</v>
      </c>
      <c r="O1" s="1" t="s">
        <v>4</v>
      </c>
    </row>
    <row r="2" spans="1:15" ht="12.75">
      <c r="A2" s="2">
        <v>40909</v>
      </c>
      <c r="B2" s="3">
        <v>36.5</v>
      </c>
      <c r="C2">
        <v>166</v>
      </c>
      <c r="D2" s="3">
        <v>0</v>
      </c>
      <c r="E2" s="4" t="s">
        <v>14</v>
      </c>
      <c r="F2" s="2">
        <v>40940</v>
      </c>
      <c r="G2" s="3">
        <v>37</v>
      </c>
      <c r="H2" s="17">
        <v>166</v>
      </c>
      <c r="I2" s="3">
        <v>4</v>
      </c>
      <c r="J2" s="4">
        <v>0.34027777777777773</v>
      </c>
      <c r="K2" s="2">
        <v>40969</v>
      </c>
      <c r="L2" s="19">
        <v>36.75</v>
      </c>
      <c r="M2" s="20">
        <v>166</v>
      </c>
      <c r="N2" s="19">
        <v>4</v>
      </c>
      <c r="O2" s="4">
        <v>0.34027777777777773</v>
      </c>
    </row>
    <row r="3" spans="1:15" ht="12.75">
      <c r="A3" s="2">
        <v>40910</v>
      </c>
      <c r="B3" s="3">
        <v>36.88</v>
      </c>
      <c r="C3">
        <v>167</v>
      </c>
      <c r="D3" s="3">
        <v>4</v>
      </c>
      <c r="E3" s="4">
        <v>0.34027777777777773</v>
      </c>
      <c r="F3" s="2">
        <v>40941</v>
      </c>
      <c r="G3" s="3">
        <v>37</v>
      </c>
      <c r="H3" s="17">
        <v>165</v>
      </c>
      <c r="I3" s="3">
        <v>4</v>
      </c>
      <c r="J3" s="4">
        <v>0.34027777777777773</v>
      </c>
      <c r="K3" s="2">
        <v>40970</v>
      </c>
      <c r="L3" s="19">
        <v>36.75</v>
      </c>
      <c r="M3" s="20">
        <v>165</v>
      </c>
      <c r="N3" s="19">
        <v>4</v>
      </c>
      <c r="O3" s="4">
        <v>0.34027777777777773</v>
      </c>
    </row>
    <row r="4" spans="1:15" ht="12.75">
      <c r="A4" s="2">
        <v>40911</v>
      </c>
      <c r="B4" s="3">
        <v>37</v>
      </c>
      <c r="C4">
        <v>167</v>
      </c>
      <c r="D4" s="3">
        <v>4</v>
      </c>
      <c r="E4" s="4">
        <v>0.34027777777777773</v>
      </c>
      <c r="F4" s="2">
        <v>40942</v>
      </c>
      <c r="G4" s="3">
        <v>36.75</v>
      </c>
      <c r="H4" s="17">
        <v>166</v>
      </c>
      <c r="I4" s="3">
        <v>4</v>
      </c>
      <c r="J4" s="4">
        <v>0.34027777777777773</v>
      </c>
      <c r="K4" s="2">
        <v>40971</v>
      </c>
      <c r="L4" s="19">
        <v>37</v>
      </c>
      <c r="M4" s="20">
        <v>166</v>
      </c>
      <c r="N4" s="19">
        <v>0</v>
      </c>
      <c r="O4" s="21" t="s">
        <v>14</v>
      </c>
    </row>
    <row r="5" spans="1:15" ht="12.75">
      <c r="A5" s="2">
        <v>40912</v>
      </c>
      <c r="B5" s="3">
        <v>36.88</v>
      </c>
      <c r="C5">
        <v>167</v>
      </c>
      <c r="D5" s="3">
        <v>4</v>
      </c>
      <c r="E5" s="4">
        <v>0.34027777777777773</v>
      </c>
      <c r="F5" s="2">
        <v>40943</v>
      </c>
      <c r="G5" s="3">
        <v>36.5</v>
      </c>
      <c r="H5" s="18">
        <v>166</v>
      </c>
      <c r="I5" s="3">
        <v>0</v>
      </c>
      <c r="J5" s="4" t="s">
        <v>14</v>
      </c>
      <c r="K5" s="2">
        <v>40972</v>
      </c>
      <c r="L5" s="19">
        <v>36.75</v>
      </c>
      <c r="M5" s="20">
        <v>164</v>
      </c>
      <c r="N5" s="19">
        <v>0</v>
      </c>
      <c r="O5" s="21" t="s">
        <v>14</v>
      </c>
    </row>
    <row r="6" spans="1:15" ht="12.75">
      <c r="A6" s="2">
        <v>40913</v>
      </c>
      <c r="B6" s="3">
        <v>37</v>
      </c>
      <c r="C6">
        <v>166</v>
      </c>
      <c r="D6" s="3">
        <v>4</v>
      </c>
      <c r="E6" s="4">
        <v>0.34027777777777773</v>
      </c>
      <c r="F6" s="2">
        <v>40944</v>
      </c>
      <c r="G6" s="3">
        <v>37</v>
      </c>
      <c r="H6" s="18">
        <v>168</v>
      </c>
      <c r="I6" s="3">
        <v>4</v>
      </c>
      <c r="J6" s="4">
        <v>0.34027777777777773</v>
      </c>
      <c r="K6" s="2">
        <v>40973</v>
      </c>
      <c r="L6" s="19">
        <v>37</v>
      </c>
      <c r="M6" s="20">
        <v>168</v>
      </c>
      <c r="N6" s="19">
        <v>4</v>
      </c>
      <c r="O6" s="4">
        <v>0.34027777777777773</v>
      </c>
    </row>
    <row r="7" spans="1:15" ht="12.75">
      <c r="A7" s="2">
        <v>40914</v>
      </c>
      <c r="B7" s="3">
        <v>37.13</v>
      </c>
      <c r="C7">
        <v>166</v>
      </c>
      <c r="D7" s="3">
        <v>4</v>
      </c>
      <c r="E7" s="4">
        <v>0.34027777777777773</v>
      </c>
      <c r="F7" s="2">
        <v>40945</v>
      </c>
      <c r="G7" s="3">
        <v>36.88</v>
      </c>
      <c r="H7" s="18">
        <v>168</v>
      </c>
      <c r="I7" s="3">
        <v>4</v>
      </c>
      <c r="J7" s="4">
        <v>0.34027777777777773</v>
      </c>
      <c r="K7" s="2">
        <v>40974</v>
      </c>
      <c r="L7" s="19">
        <v>37</v>
      </c>
      <c r="M7" s="20">
        <v>168</v>
      </c>
      <c r="N7" s="19">
        <v>4</v>
      </c>
      <c r="O7" s="4">
        <v>0.34027777777777773</v>
      </c>
    </row>
    <row r="8" spans="1:15" ht="12.75">
      <c r="A8" s="2">
        <v>40915</v>
      </c>
      <c r="B8" s="3">
        <v>37</v>
      </c>
      <c r="C8">
        <v>166</v>
      </c>
      <c r="D8" s="3">
        <v>0</v>
      </c>
      <c r="E8" s="4" t="s">
        <v>14</v>
      </c>
      <c r="F8" s="2">
        <v>40946</v>
      </c>
      <c r="G8" s="3">
        <v>36.88</v>
      </c>
      <c r="H8" s="18">
        <v>167</v>
      </c>
      <c r="I8" s="3">
        <v>4</v>
      </c>
      <c r="J8" s="4">
        <v>0.34027777777777773</v>
      </c>
      <c r="K8" s="2">
        <v>40975</v>
      </c>
      <c r="L8" s="19">
        <v>36.88</v>
      </c>
      <c r="M8" s="20">
        <v>166</v>
      </c>
      <c r="N8" s="19">
        <v>4</v>
      </c>
      <c r="O8" s="4">
        <v>0.34027777777777773</v>
      </c>
    </row>
    <row r="9" spans="1:15" ht="12.75">
      <c r="A9" s="2">
        <v>40916</v>
      </c>
      <c r="B9" s="3">
        <v>36.88</v>
      </c>
      <c r="C9">
        <v>165</v>
      </c>
      <c r="D9" s="3">
        <v>0</v>
      </c>
      <c r="E9" s="4" t="s">
        <v>14</v>
      </c>
      <c r="F9" s="2">
        <v>40947</v>
      </c>
      <c r="G9" s="3">
        <v>37</v>
      </c>
      <c r="H9" s="18">
        <v>166</v>
      </c>
      <c r="I9" s="3">
        <v>4</v>
      </c>
      <c r="J9" s="4">
        <v>0.34027777777777773</v>
      </c>
      <c r="K9" s="2">
        <v>40976</v>
      </c>
      <c r="L9" s="19">
        <v>36.88</v>
      </c>
      <c r="M9" s="20">
        <v>165</v>
      </c>
      <c r="N9" s="19">
        <v>4</v>
      </c>
      <c r="O9" s="4">
        <v>0.34027777777777773</v>
      </c>
    </row>
    <row r="10" spans="1:15" ht="12.75">
      <c r="A10" s="2">
        <v>40917</v>
      </c>
      <c r="B10" s="3">
        <v>37</v>
      </c>
      <c r="C10">
        <v>169</v>
      </c>
      <c r="D10" s="3">
        <v>4</v>
      </c>
      <c r="E10" s="4">
        <v>0.34027777777777773</v>
      </c>
      <c r="F10" s="2">
        <v>40948</v>
      </c>
      <c r="G10" s="3">
        <v>36.88</v>
      </c>
      <c r="H10" s="18">
        <v>166</v>
      </c>
      <c r="I10" s="3">
        <v>4</v>
      </c>
      <c r="J10" s="4">
        <v>0.34027777777777773</v>
      </c>
      <c r="K10" s="2">
        <v>40977</v>
      </c>
      <c r="L10" s="19">
        <v>36.75</v>
      </c>
      <c r="M10" s="20">
        <v>165</v>
      </c>
      <c r="N10" s="19">
        <v>4</v>
      </c>
      <c r="O10" s="4">
        <v>0.34027777777777773</v>
      </c>
    </row>
    <row r="11" spans="1:15" ht="12.75">
      <c r="A11" s="2">
        <v>40918</v>
      </c>
      <c r="B11" s="3">
        <v>37</v>
      </c>
      <c r="C11">
        <v>167</v>
      </c>
      <c r="D11" s="3">
        <v>4</v>
      </c>
      <c r="E11" s="4">
        <v>0.34027777777777773</v>
      </c>
      <c r="F11" s="2">
        <v>40949</v>
      </c>
      <c r="G11" s="3">
        <v>37</v>
      </c>
      <c r="H11" s="18">
        <v>166</v>
      </c>
      <c r="I11" s="3">
        <v>0</v>
      </c>
      <c r="J11" s="4" t="s">
        <v>14</v>
      </c>
      <c r="K11" s="2">
        <v>40978</v>
      </c>
      <c r="L11" s="19">
        <v>36.38</v>
      </c>
      <c r="M11" s="20">
        <v>163</v>
      </c>
      <c r="N11" s="19">
        <v>0</v>
      </c>
      <c r="O11" s="4" t="s">
        <v>14</v>
      </c>
    </row>
    <row r="12" spans="1:15" ht="12.75">
      <c r="A12" s="2">
        <v>40919</v>
      </c>
      <c r="B12" s="3">
        <v>37</v>
      </c>
      <c r="C12">
        <v>166</v>
      </c>
      <c r="D12" s="3">
        <v>4</v>
      </c>
      <c r="E12" s="4">
        <v>0.34027777777777773</v>
      </c>
      <c r="F12" s="2">
        <v>40950</v>
      </c>
      <c r="G12" s="3">
        <v>37.25</v>
      </c>
      <c r="H12" s="18">
        <v>167</v>
      </c>
      <c r="I12" s="3">
        <v>0</v>
      </c>
      <c r="J12" s="4" t="s">
        <v>14</v>
      </c>
      <c r="K12" s="2">
        <v>40979</v>
      </c>
      <c r="L12" s="19">
        <v>37</v>
      </c>
      <c r="M12" s="20">
        <v>169</v>
      </c>
      <c r="N12" s="19">
        <v>0</v>
      </c>
      <c r="O12" s="4" t="s">
        <v>14</v>
      </c>
    </row>
    <row r="13" spans="1:15" ht="12.75">
      <c r="A13" s="2">
        <v>40920</v>
      </c>
      <c r="B13" s="3">
        <v>36.88</v>
      </c>
      <c r="C13">
        <v>165</v>
      </c>
      <c r="D13" s="3">
        <v>4</v>
      </c>
      <c r="E13" s="4">
        <v>0.34027777777777773</v>
      </c>
      <c r="F13" s="2">
        <v>40951</v>
      </c>
      <c r="G13" s="3">
        <v>37.25</v>
      </c>
      <c r="H13" s="18">
        <v>168</v>
      </c>
      <c r="I13" s="3">
        <v>0</v>
      </c>
      <c r="J13" s="4" t="s">
        <v>14</v>
      </c>
      <c r="K13" s="2">
        <v>40980</v>
      </c>
      <c r="L13" s="19">
        <v>37</v>
      </c>
      <c r="M13" s="20">
        <v>167</v>
      </c>
      <c r="N13" s="19">
        <v>4</v>
      </c>
      <c r="O13" s="4">
        <v>0.34027777777777773</v>
      </c>
    </row>
    <row r="14" spans="1:15" ht="12.75">
      <c r="A14" s="2">
        <v>40921</v>
      </c>
      <c r="B14" s="3">
        <v>36.88</v>
      </c>
      <c r="C14">
        <v>165</v>
      </c>
      <c r="D14" s="3">
        <v>4</v>
      </c>
      <c r="E14" s="4">
        <v>0.34027777777777773</v>
      </c>
      <c r="F14" s="2">
        <v>40952</v>
      </c>
      <c r="G14" s="3">
        <v>37.25</v>
      </c>
      <c r="H14" s="17">
        <v>168</v>
      </c>
      <c r="I14" s="3">
        <v>4</v>
      </c>
      <c r="J14" s="4">
        <v>0.34027777777777773</v>
      </c>
      <c r="K14" s="2">
        <v>40981</v>
      </c>
      <c r="L14" s="19">
        <v>37</v>
      </c>
      <c r="M14" s="20">
        <v>167</v>
      </c>
      <c r="N14" s="19">
        <v>4</v>
      </c>
      <c r="O14" s="4">
        <v>0.34027777777777773</v>
      </c>
    </row>
    <row r="15" spans="1:15" ht="12.75">
      <c r="A15" s="2">
        <v>40922</v>
      </c>
      <c r="B15" s="3">
        <v>36.75</v>
      </c>
      <c r="C15">
        <v>164</v>
      </c>
      <c r="D15" s="3">
        <v>0</v>
      </c>
      <c r="E15" s="4" t="s">
        <v>14</v>
      </c>
      <c r="F15" s="2">
        <v>40953</v>
      </c>
      <c r="G15" s="3">
        <v>37.25</v>
      </c>
      <c r="H15" s="18">
        <v>167</v>
      </c>
      <c r="I15" s="3">
        <v>4</v>
      </c>
      <c r="J15" s="4">
        <v>0.34027777777777773</v>
      </c>
      <c r="K15" s="2">
        <v>40982</v>
      </c>
      <c r="L15" s="19">
        <v>36.88</v>
      </c>
      <c r="M15" s="20">
        <v>167</v>
      </c>
      <c r="N15" s="19">
        <v>4</v>
      </c>
      <c r="O15" s="4">
        <v>0.34027777777777773</v>
      </c>
    </row>
    <row r="16" spans="1:15" ht="12.75">
      <c r="A16" s="2">
        <v>40923</v>
      </c>
      <c r="B16" s="3">
        <v>36.63</v>
      </c>
      <c r="C16">
        <v>164</v>
      </c>
      <c r="D16" s="3">
        <v>0</v>
      </c>
      <c r="E16" s="4" t="s">
        <v>14</v>
      </c>
      <c r="F16" s="2">
        <v>40954</v>
      </c>
      <c r="G16" s="3">
        <v>36.75</v>
      </c>
      <c r="H16" s="18">
        <v>166</v>
      </c>
      <c r="I16" s="3">
        <v>4</v>
      </c>
      <c r="J16" s="4">
        <v>0.34027777777777773</v>
      </c>
      <c r="K16" s="2">
        <v>40983</v>
      </c>
      <c r="L16" s="19">
        <v>36.88</v>
      </c>
      <c r="M16" s="20">
        <v>166</v>
      </c>
      <c r="N16" s="19">
        <v>4</v>
      </c>
      <c r="O16" s="4">
        <v>0.34027777777777773</v>
      </c>
    </row>
    <row r="17" spans="1:15" ht="12.75">
      <c r="A17" s="2">
        <v>40924</v>
      </c>
      <c r="B17" s="3">
        <v>37.25</v>
      </c>
      <c r="C17">
        <v>168</v>
      </c>
      <c r="D17" s="3">
        <v>4</v>
      </c>
      <c r="E17" s="4">
        <v>0.34027777777777773</v>
      </c>
      <c r="F17" s="2">
        <v>40955</v>
      </c>
      <c r="G17" s="3">
        <v>37</v>
      </c>
      <c r="H17" s="18">
        <v>166</v>
      </c>
      <c r="I17" s="3">
        <v>4</v>
      </c>
      <c r="J17" s="4">
        <v>0.34027777777777773</v>
      </c>
      <c r="K17" s="2">
        <v>40984</v>
      </c>
      <c r="L17" s="19">
        <v>36.75</v>
      </c>
      <c r="M17" s="20">
        <v>166</v>
      </c>
      <c r="N17" s="19">
        <v>4</v>
      </c>
      <c r="O17" s="4">
        <v>0.34027777777777773</v>
      </c>
    </row>
    <row r="18" spans="1:15" ht="12.75">
      <c r="A18" s="2">
        <v>40925</v>
      </c>
      <c r="B18" s="3">
        <v>37</v>
      </c>
      <c r="C18">
        <v>166</v>
      </c>
      <c r="D18" s="3">
        <v>4</v>
      </c>
      <c r="E18" s="4">
        <v>0.34027777777777773</v>
      </c>
      <c r="F18" s="2">
        <v>40956</v>
      </c>
      <c r="G18" s="3">
        <v>36.75</v>
      </c>
      <c r="H18" s="18">
        <v>166</v>
      </c>
      <c r="I18" s="3">
        <v>4</v>
      </c>
      <c r="J18" s="4">
        <v>0.34027777777777773</v>
      </c>
      <c r="K18" s="2">
        <v>40985</v>
      </c>
      <c r="L18" s="19">
        <v>36.63</v>
      </c>
      <c r="M18" s="20">
        <v>166</v>
      </c>
      <c r="N18" s="19">
        <v>0</v>
      </c>
      <c r="O18" s="4" t="s">
        <v>14</v>
      </c>
    </row>
    <row r="19" spans="1:15" ht="12.75">
      <c r="A19" s="2">
        <v>40926</v>
      </c>
      <c r="B19" s="3">
        <v>37</v>
      </c>
      <c r="C19">
        <v>165</v>
      </c>
      <c r="D19" s="3">
        <v>4</v>
      </c>
      <c r="E19" s="4">
        <v>0.34027777777777773</v>
      </c>
      <c r="F19" s="2">
        <v>40957</v>
      </c>
      <c r="G19" s="3">
        <v>36.5</v>
      </c>
      <c r="H19" s="18">
        <v>164</v>
      </c>
      <c r="I19" s="3">
        <v>0</v>
      </c>
      <c r="J19" s="4" t="s">
        <v>14</v>
      </c>
      <c r="K19" s="2">
        <v>40986</v>
      </c>
      <c r="L19" s="19">
        <v>36.5</v>
      </c>
      <c r="M19" s="20">
        <v>164</v>
      </c>
      <c r="N19" s="19">
        <v>0</v>
      </c>
      <c r="O19" s="4" t="s">
        <v>14</v>
      </c>
    </row>
    <row r="20" spans="1:15" ht="12.75">
      <c r="A20" s="2">
        <v>40927</v>
      </c>
      <c r="B20" s="3">
        <v>36.88</v>
      </c>
      <c r="C20">
        <v>165</v>
      </c>
      <c r="D20" s="3">
        <v>4</v>
      </c>
      <c r="E20" s="4">
        <v>0.34027777777777773</v>
      </c>
      <c r="F20" s="2">
        <v>40958</v>
      </c>
      <c r="G20" s="3">
        <v>36.63</v>
      </c>
      <c r="H20" s="18">
        <v>164</v>
      </c>
      <c r="I20" s="3">
        <v>0</v>
      </c>
      <c r="J20" s="4" t="s">
        <v>14</v>
      </c>
      <c r="K20" s="2">
        <v>40987</v>
      </c>
      <c r="L20" s="19">
        <v>37</v>
      </c>
      <c r="M20" s="20">
        <v>167</v>
      </c>
      <c r="N20" s="19">
        <v>4</v>
      </c>
      <c r="O20" s="4">
        <v>0.34027777777777773</v>
      </c>
    </row>
    <row r="21" spans="1:15" ht="12.75">
      <c r="A21" s="2">
        <v>40928</v>
      </c>
      <c r="B21" s="3">
        <v>37</v>
      </c>
      <c r="C21">
        <v>166</v>
      </c>
      <c r="D21" s="3">
        <v>4</v>
      </c>
      <c r="E21" s="4">
        <v>0.34027777777777773</v>
      </c>
      <c r="F21" s="2">
        <v>40959</v>
      </c>
      <c r="G21" s="3">
        <v>37</v>
      </c>
      <c r="H21" s="18">
        <v>167</v>
      </c>
      <c r="I21" s="3">
        <v>4</v>
      </c>
      <c r="J21" s="4">
        <v>0.34027777777777773</v>
      </c>
      <c r="K21" s="2">
        <v>40988</v>
      </c>
      <c r="L21" s="19">
        <v>36.75</v>
      </c>
      <c r="M21" s="20">
        <v>167</v>
      </c>
      <c r="N21" s="19">
        <v>4</v>
      </c>
      <c r="O21" s="4">
        <v>0.34027777777777773</v>
      </c>
    </row>
    <row r="22" spans="1:15" ht="12.75">
      <c r="A22" s="2">
        <v>40929</v>
      </c>
      <c r="B22" s="3">
        <v>36.5</v>
      </c>
      <c r="C22">
        <v>163</v>
      </c>
      <c r="D22" s="3">
        <v>0</v>
      </c>
      <c r="E22" s="4" t="s">
        <v>14</v>
      </c>
      <c r="F22" s="2">
        <v>40960</v>
      </c>
      <c r="G22" s="3">
        <v>37</v>
      </c>
      <c r="H22" s="18">
        <v>167</v>
      </c>
      <c r="I22" s="3">
        <v>4</v>
      </c>
      <c r="J22" s="4">
        <v>0.34027777777777773</v>
      </c>
      <c r="K22" s="2">
        <v>40989</v>
      </c>
      <c r="L22" s="19">
        <v>37</v>
      </c>
      <c r="M22" s="20">
        <v>166</v>
      </c>
      <c r="N22" s="19">
        <v>4</v>
      </c>
      <c r="O22" s="4">
        <v>0.34027777777777773</v>
      </c>
    </row>
    <row r="23" spans="1:15" ht="12.75">
      <c r="A23" s="2">
        <v>40930</v>
      </c>
      <c r="B23" s="3">
        <v>36.5</v>
      </c>
      <c r="C23">
        <v>165</v>
      </c>
      <c r="D23" s="3">
        <v>0</v>
      </c>
      <c r="E23" s="4" t="s">
        <v>14</v>
      </c>
      <c r="F23" s="2">
        <v>40961</v>
      </c>
      <c r="G23" s="3">
        <v>37</v>
      </c>
      <c r="H23" s="18">
        <v>166</v>
      </c>
      <c r="I23" s="3">
        <v>4</v>
      </c>
      <c r="J23" s="4">
        <v>0.34027777777777773</v>
      </c>
      <c r="K23" s="2">
        <v>40990</v>
      </c>
      <c r="L23" s="19">
        <v>37</v>
      </c>
      <c r="M23" s="20">
        <v>165</v>
      </c>
      <c r="N23" s="19">
        <v>4</v>
      </c>
      <c r="O23" s="4">
        <v>0.34027777777777773</v>
      </c>
    </row>
    <row r="24" spans="1:15" ht="12.75">
      <c r="A24" s="2">
        <v>40931</v>
      </c>
      <c r="B24" s="3">
        <v>36.75</v>
      </c>
      <c r="C24">
        <v>166</v>
      </c>
      <c r="D24" s="3">
        <v>4</v>
      </c>
      <c r="E24" s="4">
        <v>0.34027777777777773</v>
      </c>
      <c r="F24" s="2">
        <v>40962</v>
      </c>
      <c r="G24" s="3">
        <v>36.75</v>
      </c>
      <c r="H24" s="18">
        <v>165</v>
      </c>
      <c r="I24" s="3">
        <v>4</v>
      </c>
      <c r="J24" s="4">
        <v>0.34027777777777773</v>
      </c>
      <c r="K24" s="2">
        <v>40991</v>
      </c>
      <c r="L24" s="19">
        <v>36.5</v>
      </c>
      <c r="M24" s="20">
        <v>165</v>
      </c>
      <c r="N24" s="19">
        <v>4</v>
      </c>
      <c r="O24" s="4">
        <v>0.34027777777777773</v>
      </c>
    </row>
    <row r="25" spans="1:15" ht="12.75">
      <c r="A25" s="2">
        <v>40932</v>
      </c>
      <c r="B25" s="3">
        <v>37</v>
      </c>
      <c r="C25">
        <v>167</v>
      </c>
      <c r="D25" s="3">
        <v>4</v>
      </c>
      <c r="E25" s="4">
        <v>0.34027777777777773</v>
      </c>
      <c r="F25" s="2">
        <v>40963</v>
      </c>
      <c r="G25" s="3">
        <v>36.75</v>
      </c>
      <c r="H25" s="18">
        <v>165</v>
      </c>
      <c r="I25" s="3">
        <v>4</v>
      </c>
      <c r="J25" s="4">
        <v>0.34027777777777773</v>
      </c>
      <c r="K25" s="2">
        <v>40992</v>
      </c>
      <c r="L25" s="19">
        <v>36.5</v>
      </c>
      <c r="M25" s="20">
        <v>165</v>
      </c>
      <c r="N25" s="19">
        <v>0</v>
      </c>
      <c r="O25" s="4" t="s">
        <v>14</v>
      </c>
    </row>
    <row r="26" spans="1:15" ht="12.75">
      <c r="A26" s="2">
        <v>40933</v>
      </c>
      <c r="B26" s="3">
        <v>36.88</v>
      </c>
      <c r="C26">
        <v>165</v>
      </c>
      <c r="D26" s="3">
        <v>4</v>
      </c>
      <c r="E26" s="4">
        <v>0.34027777777777773</v>
      </c>
      <c r="F26" s="2">
        <v>40964</v>
      </c>
      <c r="G26" s="3">
        <v>36.38</v>
      </c>
      <c r="H26" s="18">
        <v>162</v>
      </c>
      <c r="I26" s="3">
        <v>0</v>
      </c>
      <c r="J26" s="4" t="s">
        <v>14</v>
      </c>
      <c r="K26" s="2">
        <v>40993</v>
      </c>
      <c r="L26" s="19">
        <v>36.88</v>
      </c>
      <c r="M26" s="20">
        <v>165</v>
      </c>
      <c r="N26" s="19">
        <v>0</v>
      </c>
      <c r="O26" s="4" t="s">
        <v>14</v>
      </c>
    </row>
    <row r="27" spans="1:15" ht="12.75">
      <c r="A27" s="2">
        <v>40934</v>
      </c>
      <c r="B27" s="3">
        <v>36.88</v>
      </c>
      <c r="C27">
        <v>165</v>
      </c>
      <c r="D27" s="3">
        <v>4</v>
      </c>
      <c r="E27" s="4">
        <v>0.34027777777777773</v>
      </c>
      <c r="F27" s="2">
        <v>40965</v>
      </c>
      <c r="G27" s="3">
        <v>36.38</v>
      </c>
      <c r="H27" s="18">
        <v>164</v>
      </c>
      <c r="I27" s="3">
        <v>0</v>
      </c>
      <c r="J27" s="4" t="s">
        <v>14</v>
      </c>
      <c r="K27" s="2">
        <v>40994</v>
      </c>
      <c r="L27" s="19">
        <v>37</v>
      </c>
      <c r="M27" s="20">
        <v>166</v>
      </c>
      <c r="N27" s="19">
        <v>4</v>
      </c>
      <c r="O27" s="4">
        <v>0.34027777777777773</v>
      </c>
    </row>
    <row r="28" spans="1:15" ht="12.75">
      <c r="A28" s="2">
        <v>40935</v>
      </c>
      <c r="B28" s="3">
        <v>36.63</v>
      </c>
      <c r="C28">
        <v>165</v>
      </c>
      <c r="D28" s="3">
        <v>4</v>
      </c>
      <c r="E28" s="4">
        <v>0.34027777777777773</v>
      </c>
      <c r="F28" s="2">
        <v>40966</v>
      </c>
      <c r="G28" s="3">
        <v>37</v>
      </c>
      <c r="H28" s="18">
        <v>167</v>
      </c>
      <c r="I28" s="3">
        <v>4</v>
      </c>
      <c r="J28" s="4">
        <v>0.34027777777777773</v>
      </c>
      <c r="K28" s="2">
        <v>40995</v>
      </c>
      <c r="L28" s="19">
        <v>36.88</v>
      </c>
      <c r="M28" s="20">
        <v>167</v>
      </c>
      <c r="N28" s="19">
        <v>4</v>
      </c>
      <c r="O28" s="4">
        <v>0.34027777777777773</v>
      </c>
    </row>
    <row r="29" spans="1:15" ht="12.75">
      <c r="A29" s="2">
        <v>40936</v>
      </c>
      <c r="B29" s="3">
        <v>36.38</v>
      </c>
      <c r="C29">
        <v>164</v>
      </c>
      <c r="D29" s="3">
        <v>0</v>
      </c>
      <c r="E29" s="4" t="s">
        <v>14</v>
      </c>
      <c r="F29" s="2">
        <v>40967</v>
      </c>
      <c r="G29" s="3">
        <v>37.13</v>
      </c>
      <c r="H29" s="18">
        <v>167</v>
      </c>
      <c r="I29" s="3">
        <v>4</v>
      </c>
      <c r="J29" s="4">
        <v>0.34027777777777773</v>
      </c>
      <c r="K29" s="2">
        <v>40996</v>
      </c>
      <c r="L29" s="19">
        <v>36.75</v>
      </c>
      <c r="M29" s="20">
        <v>167</v>
      </c>
      <c r="N29" s="19">
        <v>4</v>
      </c>
      <c r="O29" s="4">
        <v>0.34027777777777773</v>
      </c>
    </row>
    <row r="30" spans="1:15" ht="12.75">
      <c r="A30" s="2">
        <v>40937</v>
      </c>
      <c r="B30" s="3">
        <v>37</v>
      </c>
      <c r="C30">
        <v>168</v>
      </c>
      <c r="D30" s="3">
        <v>0</v>
      </c>
      <c r="E30" s="4" t="s">
        <v>14</v>
      </c>
      <c r="F30" s="2">
        <v>40968</v>
      </c>
      <c r="G30" s="3">
        <v>37</v>
      </c>
      <c r="H30" s="18">
        <v>166</v>
      </c>
      <c r="I30" s="3">
        <v>4</v>
      </c>
      <c r="J30" s="4">
        <v>0.34027777777777773</v>
      </c>
      <c r="K30" s="2">
        <v>40997</v>
      </c>
      <c r="L30" s="19">
        <v>36.63</v>
      </c>
      <c r="M30" s="20">
        <v>166</v>
      </c>
      <c r="N30" s="19">
        <v>4</v>
      </c>
      <c r="O30" s="4">
        <v>0.34027777777777773</v>
      </c>
    </row>
    <row r="31" spans="1:15" ht="12.75">
      <c r="A31" s="2">
        <v>40938</v>
      </c>
      <c r="B31" s="3">
        <v>36.75</v>
      </c>
      <c r="C31">
        <v>167</v>
      </c>
      <c r="D31" s="3">
        <v>4</v>
      </c>
      <c r="E31" s="4">
        <v>0.34027777777777773</v>
      </c>
      <c r="F31" s="2"/>
      <c r="G31" s="3"/>
      <c r="I31" s="3"/>
      <c r="J31" s="4"/>
      <c r="K31" s="2">
        <v>40998</v>
      </c>
      <c r="L31" s="19">
        <v>36.63</v>
      </c>
      <c r="M31" s="20">
        <v>166</v>
      </c>
      <c r="N31" s="19">
        <v>4</v>
      </c>
      <c r="O31" s="4">
        <v>0.34027777777777773</v>
      </c>
    </row>
    <row r="32" spans="1:15" ht="12.75">
      <c r="A32" s="2">
        <v>40939</v>
      </c>
      <c r="B32" s="3">
        <v>37</v>
      </c>
      <c r="C32">
        <v>167</v>
      </c>
      <c r="D32" s="3">
        <v>4</v>
      </c>
      <c r="E32" s="4">
        <v>0.34027777777777773</v>
      </c>
      <c r="F32" s="2"/>
      <c r="G32" s="3"/>
      <c r="I32" s="3"/>
      <c r="J32" s="4"/>
      <c r="K32" s="2">
        <v>40999</v>
      </c>
      <c r="L32" s="19">
        <v>36.13</v>
      </c>
      <c r="M32" s="20">
        <v>163</v>
      </c>
      <c r="N32" s="19">
        <v>0</v>
      </c>
      <c r="O32" s="4" t="s">
        <v>14</v>
      </c>
    </row>
    <row r="33" spans="1:15" ht="12.75">
      <c r="A33" s="5" t="s">
        <v>5</v>
      </c>
      <c r="B33" s="3">
        <f>AVERAGE(B2:B32)</f>
        <v>36.864838709677414</v>
      </c>
      <c r="C33" s="6">
        <f>AVERAGE(C2:C32)</f>
        <v>165.8709677419355</v>
      </c>
      <c r="D33" s="3">
        <f>SUM(D2:D32)</f>
        <v>88</v>
      </c>
      <c r="E33" s="4">
        <f>AVERAGE(E2:E32)</f>
        <v>0.34027777777777773</v>
      </c>
      <c r="F33" s="5" t="s">
        <v>5</v>
      </c>
      <c r="G33" s="3">
        <f>AVERAGE(G2:G30)</f>
        <v>36.89344827586207</v>
      </c>
      <c r="H33" s="6">
        <f>AVERAGE(H2:H30)</f>
        <v>166.06896551724137</v>
      </c>
      <c r="I33" s="3">
        <f>SUM(I2:I29)</f>
        <v>80</v>
      </c>
      <c r="J33" s="4">
        <f>AVERAGE(J2:J29)</f>
        <v>0.34027777777777773</v>
      </c>
      <c r="K33" s="5" t="s">
        <v>5</v>
      </c>
      <c r="L33" s="3">
        <f>AVERAGE(L2:L32)</f>
        <v>36.78806451612904</v>
      </c>
      <c r="M33" s="6">
        <f>AVERAGE(M2:M32)</f>
        <v>165.90322580645162</v>
      </c>
      <c r="N33" s="3">
        <f>SUM(N2:N32)</f>
        <v>88</v>
      </c>
      <c r="O33" s="4">
        <f>AVERAGE(O2:O32)</f>
        <v>0.34027777777777773</v>
      </c>
    </row>
    <row r="34" spans="4:15" ht="12.75">
      <c r="D34" s="3">
        <f>AVERAGE(D2:D32)</f>
        <v>2.838709677419355</v>
      </c>
      <c r="E34" s="7">
        <v>0.34027777777777773</v>
      </c>
      <c r="I34" s="3">
        <f>AVERAGE(I2:I29)</f>
        <v>2.857142857142857</v>
      </c>
      <c r="J34" s="7">
        <v>0.34027777777777773</v>
      </c>
      <c r="N34" s="3">
        <f>AVERAGE(N2:N32)</f>
        <v>2.838709677419355</v>
      </c>
      <c r="O34" s="7">
        <v>0.34027777777777773</v>
      </c>
    </row>
    <row r="35" spans="6:12" ht="12.75">
      <c r="F35" s="8"/>
      <c r="L35" s="8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5" ht="12.75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t="s">
        <v>0</v>
      </c>
      <c r="G1" t="s">
        <v>1</v>
      </c>
      <c r="H1" t="s">
        <v>2</v>
      </c>
      <c r="I1" t="s">
        <v>3</v>
      </c>
      <c r="J1" s="1" t="s">
        <v>4</v>
      </c>
      <c r="K1" t="s">
        <v>0</v>
      </c>
      <c r="L1" t="s">
        <v>1</v>
      </c>
      <c r="M1" t="s">
        <v>2</v>
      </c>
      <c r="N1" t="s">
        <v>3</v>
      </c>
      <c r="O1" s="1" t="s">
        <v>4</v>
      </c>
    </row>
    <row r="2" spans="1:15" ht="12.75">
      <c r="A2" s="2">
        <v>41000</v>
      </c>
      <c r="B2" s="3">
        <v>36.38</v>
      </c>
      <c r="C2">
        <v>165</v>
      </c>
      <c r="D2" s="3">
        <v>5.33</v>
      </c>
      <c r="E2" s="4">
        <v>0.3298611111111111</v>
      </c>
      <c r="F2" s="2">
        <v>41030</v>
      </c>
      <c r="G2" s="3">
        <v>36.75</v>
      </c>
      <c r="H2">
        <v>167</v>
      </c>
      <c r="I2" s="19">
        <v>4</v>
      </c>
      <c r="J2" s="4">
        <v>0.34027777777777773</v>
      </c>
      <c r="K2" s="2">
        <v>41061</v>
      </c>
      <c r="L2" s="3">
        <v>36.63</v>
      </c>
      <c r="M2">
        <v>165</v>
      </c>
      <c r="N2" s="15">
        <v>4.01</v>
      </c>
      <c r="O2" s="16">
        <v>0.3229166666666667</v>
      </c>
    </row>
    <row r="3" spans="1:15" ht="12.75">
      <c r="A3" s="2">
        <v>41001</v>
      </c>
      <c r="B3" s="3">
        <v>36.63</v>
      </c>
      <c r="C3">
        <v>167</v>
      </c>
      <c r="D3" s="3">
        <v>4</v>
      </c>
      <c r="E3" s="4">
        <v>0.34027777777777773</v>
      </c>
      <c r="F3" s="2">
        <v>41031</v>
      </c>
      <c r="G3" s="3">
        <v>36.75</v>
      </c>
      <c r="H3">
        <v>165</v>
      </c>
      <c r="I3" s="3">
        <v>0</v>
      </c>
      <c r="J3" s="4" t="s">
        <v>14</v>
      </c>
      <c r="K3" s="2">
        <v>41062</v>
      </c>
      <c r="L3" s="3">
        <v>36.38</v>
      </c>
      <c r="M3">
        <v>163</v>
      </c>
      <c r="N3" s="15">
        <v>4</v>
      </c>
      <c r="O3" s="16">
        <v>0.34027777777777773</v>
      </c>
    </row>
    <row r="4" spans="1:15" ht="12.75">
      <c r="A4" s="2">
        <v>41002</v>
      </c>
      <c r="B4" s="3">
        <v>37</v>
      </c>
      <c r="C4">
        <v>167</v>
      </c>
      <c r="D4" s="3">
        <v>4</v>
      </c>
      <c r="E4" s="4">
        <v>0.34027777777777773</v>
      </c>
      <c r="F4" s="2">
        <v>41032</v>
      </c>
      <c r="G4" s="3">
        <v>36.75</v>
      </c>
      <c r="H4">
        <v>166</v>
      </c>
      <c r="I4" s="3">
        <v>0</v>
      </c>
      <c r="J4" s="4" t="s">
        <v>14</v>
      </c>
      <c r="K4" s="2">
        <v>41063</v>
      </c>
      <c r="L4" s="3">
        <v>36.25</v>
      </c>
      <c r="M4">
        <v>164</v>
      </c>
      <c r="N4" s="15">
        <v>13.1</v>
      </c>
      <c r="O4" s="16">
        <v>0.325</v>
      </c>
    </row>
    <row r="5" spans="1:15" ht="12.75">
      <c r="A5" s="2">
        <v>41003</v>
      </c>
      <c r="B5" s="3">
        <v>36.88</v>
      </c>
      <c r="C5">
        <v>166</v>
      </c>
      <c r="D5" s="3">
        <v>0</v>
      </c>
      <c r="E5" s="4" t="s">
        <v>14</v>
      </c>
      <c r="F5" s="2">
        <v>41033</v>
      </c>
      <c r="G5" s="3">
        <v>36.5</v>
      </c>
      <c r="H5">
        <v>165</v>
      </c>
      <c r="I5" s="3">
        <v>9.68</v>
      </c>
      <c r="J5" s="4">
        <v>0.33125</v>
      </c>
      <c r="K5" s="2">
        <v>41064</v>
      </c>
      <c r="L5" s="3">
        <v>36.13</v>
      </c>
      <c r="M5">
        <v>163</v>
      </c>
      <c r="N5" s="15">
        <v>4</v>
      </c>
      <c r="O5" s="16">
        <v>0.34027777777777773</v>
      </c>
    </row>
    <row r="6" spans="1:15" ht="12.75">
      <c r="A6" s="2">
        <v>41004</v>
      </c>
      <c r="B6" s="3">
        <v>36.63</v>
      </c>
      <c r="C6">
        <v>165</v>
      </c>
      <c r="D6" s="3">
        <v>0</v>
      </c>
      <c r="E6" s="4" t="s">
        <v>14</v>
      </c>
      <c r="F6" s="2">
        <v>41034</v>
      </c>
      <c r="G6" s="3">
        <v>37</v>
      </c>
      <c r="H6">
        <v>166</v>
      </c>
      <c r="I6" s="3">
        <v>5.33</v>
      </c>
      <c r="J6" s="4">
        <v>0.3236111111111111</v>
      </c>
      <c r="K6" s="2">
        <v>41065</v>
      </c>
      <c r="L6" s="3">
        <v>37</v>
      </c>
      <c r="M6">
        <v>167</v>
      </c>
      <c r="N6" s="15">
        <v>4</v>
      </c>
      <c r="O6" s="16">
        <v>0.34027777777777773</v>
      </c>
    </row>
    <row r="7" spans="1:15" ht="12.75">
      <c r="A7" s="2">
        <v>41005</v>
      </c>
      <c r="B7" s="3">
        <v>36.75</v>
      </c>
      <c r="C7">
        <v>166</v>
      </c>
      <c r="D7" s="3">
        <v>5.33</v>
      </c>
      <c r="E7" s="4">
        <v>0.33125</v>
      </c>
      <c r="F7" s="2">
        <v>41035</v>
      </c>
      <c r="G7" s="3">
        <v>36.88</v>
      </c>
      <c r="H7">
        <v>166</v>
      </c>
      <c r="I7" s="3">
        <v>4</v>
      </c>
      <c r="J7" s="4">
        <v>0.3194444444444445</v>
      </c>
      <c r="K7" s="2">
        <v>41066</v>
      </c>
      <c r="L7" s="3">
        <v>36.63</v>
      </c>
      <c r="M7">
        <v>165</v>
      </c>
      <c r="N7" s="15">
        <v>0</v>
      </c>
      <c r="O7" s="22" t="s">
        <v>14</v>
      </c>
    </row>
    <row r="8" spans="1:15" ht="12.75">
      <c r="A8" s="2">
        <v>41006</v>
      </c>
      <c r="B8" s="3">
        <v>36</v>
      </c>
      <c r="C8">
        <v>162</v>
      </c>
      <c r="D8" s="3">
        <v>4.01</v>
      </c>
      <c r="E8" s="4">
        <v>0.33194444444444443</v>
      </c>
      <c r="F8" s="2">
        <v>41036</v>
      </c>
      <c r="G8" s="3">
        <v>36.75</v>
      </c>
      <c r="H8">
        <v>165</v>
      </c>
      <c r="I8" s="3">
        <v>4</v>
      </c>
      <c r="J8" s="4">
        <v>0.34027777777777773</v>
      </c>
      <c r="K8" s="2">
        <v>41067</v>
      </c>
      <c r="L8" s="3">
        <v>36.13</v>
      </c>
      <c r="M8">
        <v>163</v>
      </c>
      <c r="N8" s="15">
        <v>0</v>
      </c>
      <c r="O8" s="22" t="s">
        <v>14</v>
      </c>
    </row>
    <row r="9" spans="1:15" ht="12.75">
      <c r="A9" s="2">
        <v>41007</v>
      </c>
      <c r="B9" s="3">
        <v>37.13</v>
      </c>
      <c r="C9">
        <v>167</v>
      </c>
      <c r="D9" s="3">
        <v>4.01</v>
      </c>
      <c r="E9" s="4">
        <v>0.3215277777777778</v>
      </c>
      <c r="F9" s="2">
        <v>41037</v>
      </c>
      <c r="G9" s="3">
        <v>36.88</v>
      </c>
      <c r="H9">
        <v>166</v>
      </c>
      <c r="I9" s="3">
        <v>4</v>
      </c>
      <c r="J9" s="4">
        <v>0.34027777777777773</v>
      </c>
      <c r="K9" s="2">
        <v>41068</v>
      </c>
      <c r="L9" s="3">
        <v>36.13</v>
      </c>
      <c r="M9">
        <v>162</v>
      </c>
      <c r="N9" s="15">
        <v>3.5</v>
      </c>
      <c r="O9" s="16">
        <v>0.3298611111111111</v>
      </c>
    </row>
    <row r="10" spans="1:15" ht="12.75">
      <c r="A10" s="2">
        <v>41008</v>
      </c>
      <c r="B10" s="3">
        <v>36.25</v>
      </c>
      <c r="C10">
        <v>163</v>
      </c>
      <c r="D10" s="3">
        <v>4.01</v>
      </c>
      <c r="E10" s="4">
        <v>0.32569444444444445</v>
      </c>
      <c r="F10" s="2">
        <v>41038</v>
      </c>
      <c r="G10" s="3">
        <v>36.63</v>
      </c>
      <c r="H10">
        <v>164</v>
      </c>
      <c r="I10" s="3">
        <v>4</v>
      </c>
      <c r="J10" s="4">
        <v>0.34027777777777773</v>
      </c>
      <c r="K10" s="2">
        <v>41069</v>
      </c>
      <c r="L10" s="3">
        <v>36.13</v>
      </c>
      <c r="M10">
        <v>163</v>
      </c>
      <c r="N10" s="15">
        <v>5.33</v>
      </c>
      <c r="O10" s="16">
        <v>0.32430555555555557</v>
      </c>
    </row>
    <row r="11" spans="1:15" ht="12.75">
      <c r="A11" s="2">
        <v>41009</v>
      </c>
      <c r="B11" s="3">
        <v>36.63</v>
      </c>
      <c r="C11">
        <v>165</v>
      </c>
      <c r="D11" s="3">
        <v>4</v>
      </c>
      <c r="E11" s="4">
        <v>0.34027777777777773</v>
      </c>
      <c r="F11" s="2">
        <v>41039</v>
      </c>
      <c r="G11" s="3">
        <v>36.5</v>
      </c>
      <c r="H11">
        <v>164</v>
      </c>
      <c r="I11" s="3">
        <v>0</v>
      </c>
      <c r="J11" s="4" t="s">
        <v>14</v>
      </c>
      <c r="K11" s="2">
        <v>41070</v>
      </c>
      <c r="L11" s="3">
        <v>36.25</v>
      </c>
      <c r="M11">
        <v>163</v>
      </c>
      <c r="N11" s="15">
        <v>4.01</v>
      </c>
      <c r="O11" s="16">
        <v>0.33125</v>
      </c>
    </row>
    <row r="12" spans="1:15" ht="12.75">
      <c r="A12" s="2">
        <v>41010</v>
      </c>
      <c r="B12" s="3">
        <v>36.75</v>
      </c>
      <c r="C12">
        <v>167</v>
      </c>
      <c r="D12" s="3">
        <v>0</v>
      </c>
      <c r="E12" s="4" t="s">
        <v>14</v>
      </c>
      <c r="F12" s="2">
        <v>41040</v>
      </c>
      <c r="G12" s="3">
        <v>36.5</v>
      </c>
      <c r="H12">
        <v>164</v>
      </c>
      <c r="I12" s="3">
        <v>8.3</v>
      </c>
      <c r="J12" s="4">
        <v>0.32708333333333334</v>
      </c>
      <c r="K12" s="2">
        <v>41071</v>
      </c>
      <c r="L12" s="3">
        <v>36.75</v>
      </c>
      <c r="M12">
        <v>167</v>
      </c>
      <c r="N12" s="15">
        <v>4</v>
      </c>
      <c r="O12" s="16">
        <v>0.34027777777777773</v>
      </c>
    </row>
    <row r="13" spans="1:15" ht="12.75">
      <c r="A13" s="2">
        <v>41011</v>
      </c>
      <c r="B13" s="3">
        <v>36.75</v>
      </c>
      <c r="C13">
        <v>167</v>
      </c>
      <c r="D13" s="3">
        <v>0</v>
      </c>
      <c r="E13" s="4" t="s">
        <v>14</v>
      </c>
      <c r="F13" s="2">
        <v>41041</v>
      </c>
      <c r="G13" s="3">
        <v>36.5</v>
      </c>
      <c r="H13">
        <v>164</v>
      </c>
      <c r="I13" s="3">
        <v>5.33</v>
      </c>
      <c r="J13" s="4">
        <v>0.32083333333333336</v>
      </c>
      <c r="K13" s="2">
        <v>41072</v>
      </c>
      <c r="L13" s="3">
        <v>36.5</v>
      </c>
      <c r="M13">
        <v>166</v>
      </c>
      <c r="N13" s="15">
        <v>4</v>
      </c>
      <c r="O13" s="16">
        <v>0.34027777777777773</v>
      </c>
    </row>
    <row r="14" spans="1:15" ht="12.75">
      <c r="A14" s="2">
        <v>41012</v>
      </c>
      <c r="B14" s="3">
        <v>36.38</v>
      </c>
      <c r="C14">
        <v>165</v>
      </c>
      <c r="D14" s="3">
        <v>8.3</v>
      </c>
      <c r="E14" s="4">
        <v>0.3326388888888889</v>
      </c>
      <c r="F14" s="2">
        <v>41042</v>
      </c>
      <c r="G14" s="3">
        <v>36.63</v>
      </c>
      <c r="H14">
        <v>165</v>
      </c>
      <c r="I14" s="3">
        <v>0</v>
      </c>
      <c r="J14" s="4" t="s">
        <v>14</v>
      </c>
      <c r="K14" s="2">
        <v>41073</v>
      </c>
      <c r="L14" s="3">
        <v>36.5</v>
      </c>
      <c r="M14">
        <v>164</v>
      </c>
      <c r="N14" s="15">
        <v>4</v>
      </c>
      <c r="O14" s="16">
        <v>0.34027777777777773</v>
      </c>
    </row>
    <row r="15" spans="1:15" ht="12.75">
      <c r="A15" s="2">
        <v>41013</v>
      </c>
      <c r="B15" s="3">
        <v>36.5</v>
      </c>
      <c r="C15">
        <v>163</v>
      </c>
      <c r="D15" s="3">
        <v>4.01</v>
      </c>
      <c r="E15" s="4">
        <v>0.31736111111111115</v>
      </c>
      <c r="F15" s="2">
        <v>41043</v>
      </c>
      <c r="G15" s="3">
        <v>36.63</v>
      </c>
      <c r="H15">
        <v>165</v>
      </c>
      <c r="I15" s="3">
        <v>4</v>
      </c>
      <c r="J15" s="4">
        <v>0.34027777777777773</v>
      </c>
      <c r="K15" s="2">
        <v>41074</v>
      </c>
      <c r="L15" s="3">
        <v>36.5</v>
      </c>
      <c r="M15">
        <v>164</v>
      </c>
      <c r="N15" s="15">
        <v>0</v>
      </c>
      <c r="O15" s="22" t="s">
        <v>14</v>
      </c>
    </row>
    <row r="16" spans="1:15" ht="12.75">
      <c r="A16" s="2">
        <v>41014</v>
      </c>
      <c r="B16" s="3">
        <v>36.75</v>
      </c>
      <c r="C16">
        <v>166</v>
      </c>
      <c r="D16" s="3">
        <v>5.33</v>
      </c>
      <c r="E16" s="4">
        <v>0.33194444444444443</v>
      </c>
      <c r="F16" s="2">
        <v>41044</v>
      </c>
      <c r="G16" s="3">
        <v>36.63</v>
      </c>
      <c r="H16">
        <v>166</v>
      </c>
      <c r="I16" s="3">
        <v>4</v>
      </c>
      <c r="J16" s="4">
        <v>0.34027777777777773</v>
      </c>
      <c r="K16" s="2">
        <v>41075</v>
      </c>
      <c r="L16" s="3">
        <v>36.38</v>
      </c>
      <c r="M16">
        <v>164</v>
      </c>
      <c r="N16" s="15">
        <v>5.05</v>
      </c>
      <c r="O16" s="16">
        <v>0.32569444444444445</v>
      </c>
    </row>
    <row r="17" spans="1:15" ht="12.75">
      <c r="A17" s="2">
        <v>41015</v>
      </c>
      <c r="B17" s="3">
        <v>37.25</v>
      </c>
      <c r="C17">
        <v>167</v>
      </c>
      <c r="D17" s="3">
        <v>4</v>
      </c>
      <c r="E17" s="4">
        <v>0.34027777777777773</v>
      </c>
      <c r="F17" s="2">
        <v>41045</v>
      </c>
      <c r="G17" s="3">
        <v>36.75</v>
      </c>
      <c r="H17">
        <v>165</v>
      </c>
      <c r="I17" s="3">
        <v>4</v>
      </c>
      <c r="J17" s="4">
        <v>0.34027777777777773</v>
      </c>
      <c r="K17" s="2">
        <v>41076</v>
      </c>
      <c r="L17" s="3">
        <v>36.38</v>
      </c>
      <c r="M17">
        <v>164</v>
      </c>
      <c r="N17" s="15">
        <v>0</v>
      </c>
      <c r="O17" s="22" t="s">
        <v>14</v>
      </c>
    </row>
    <row r="18" spans="1:15" ht="12.75">
      <c r="A18" s="2">
        <v>41016</v>
      </c>
      <c r="B18" s="3">
        <v>36.75</v>
      </c>
      <c r="C18">
        <v>166</v>
      </c>
      <c r="D18" s="3">
        <v>4</v>
      </c>
      <c r="E18" s="4">
        <v>0.34027777777777773</v>
      </c>
      <c r="F18" s="2">
        <v>41046</v>
      </c>
      <c r="G18" s="3">
        <v>36.75</v>
      </c>
      <c r="H18">
        <v>164</v>
      </c>
      <c r="I18" s="3">
        <v>0</v>
      </c>
      <c r="J18" s="4" t="s">
        <v>14</v>
      </c>
      <c r="K18" s="2">
        <v>41077</v>
      </c>
      <c r="L18" s="3">
        <v>36.38</v>
      </c>
      <c r="M18">
        <v>164</v>
      </c>
      <c r="N18" s="23" t="s">
        <v>15</v>
      </c>
      <c r="O18" s="22" t="s">
        <v>15</v>
      </c>
    </row>
    <row r="19" spans="1:15" ht="12.75">
      <c r="A19" s="2">
        <v>41017</v>
      </c>
      <c r="B19" s="3">
        <v>36.75</v>
      </c>
      <c r="C19">
        <v>166</v>
      </c>
      <c r="D19" s="3">
        <v>0</v>
      </c>
      <c r="E19" s="4" t="s">
        <v>14</v>
      </c>
      <c r="F19" s="2">
        <v>41047</v>
      </c>
      <c r="G19" s="3">
        <v>36.38</v>
      </c>
      <c r="H19">
        <v>165</v>
      </c>
      <c r="I19" s="3">
        <v>11.85</v>
      </c>
      <c r="J19" s="4">
        <v>0.3354166666666667</v>
      </c>
      <c r="K19" s="2">
        <v>41078</v>
      </c>
      <c r="L19" s="3">
        <v>36.38</v>
      </c>
      <c r="M19">
        <v>164</v>
      </c>
      <c r="N19" s="23">
        <v>4.09</v>
      </c>
      <c r="O19" s="22">
        <v>0.33194444444444443</v>
      </c>
    </row>
    <row r="20" spans="1:15" ht="12.75">
      <c r="A20" s="2">
        <v>41018</v>
      </c>
      <c r="B20" s="3">
        <v>36.75</v>
      </c>
      <c r="C20">
        <v>166</v>
      </c>
      <c r="D20" s="3">
        <v>0</v>
      </c>
      <c r="E20" s="4" t="s">
        <v>14</v>
      </c>
      <c r="F20" s="2">
        <v>41048</v>
      </c>
      <c r="G20" s="3">
        <v>36.5</v>
      </c>
      <c r="H20">
        <v>166</v>
      </c>
      <c r="I20" s="3">
        <v>0</v>
      </c>
      <c r="J20" s="4" t="s">
        <v>14</v>
      </c>
      <c r="K20" s="2">
        <v>41079</v>
      </c>
      <c r="L20" s="3">
        <v>36.5</v>
      </c>
      <c r="M20">
        <v>164</v>
      </c>
      <c r="N20" s="23" t="s">
        <v>15</v>
      </c>
      <c r="O20" s="22" t="s">
        <v>15</v>
      </c>
    </row>
    <row r="21" spans="1:15" ht="12.75">
      <c r="A21" s="2">
        <v>41019</v>
      </c>
      <c r="B21" s="3">
        <v>36.63</v>
      </c>
      <c r="C21">
        <v>165</v>
      </c>
      <c r="D21" s="3">
        <v>8.3</v>
      </c>
      <c r="E21" s="4">
        <v>0.3326388888888889</v>
      </c>
      <c r="F21" s="2">
        <v>41049</v>
      </c>
      <c r="G21" s="3">
        <v>36.5</v>
      </c>
      <c r="H21">
        <v>166</v>
      </c>
      <c r="I21" s="3">
        <v>4</v>
      </c>
      <c r="J21" s="4">
        <v>0.34027777777777773</v>
      </c>
      <c r="K21" s="2">
        <v>41080</v>
      </c>
      <c r="L21" s="3">
        <v>36.5</v>
      </c>
      <c r="M21">
        <v>164</v>
      </c>
      <c r="N21" s="23">
        <v>4.09</v>
      </c>
      <c r="O21" s="22">
        <v>0.3236111111111111</v>
      </c>
    </row>
    <row r="22" spans="1:15" ht="12.75">
      <c r="A22" s="2">
        <v>41020</v>
      </c>
      <c r="B22" s="3">
        <v>36.25</v>
      </c>
      <c r="C22">
        <v>162</v>
      </c>
      <c r="D22" s="3">
        <v>5.33</v>
      </c>
      <c r="E22" s="4">
        <v>0.3347222222222222</v>
      </c>
      <c r="F22" s="2">
        <v>41050</v>
      </c>
      <c r="G22" s="3">
        <v>36.5</v>
      </c>
      <c r="H22">
        <v>165</v>
      </c>
      <c r="I22" s="3">
        <v>5</v>
      </c>
      <c r="J22" s="4">
        <v>0.2520833333333333</v>
      </c>
      <c r="K22" s="2">
        <v>41081</v>
      </c>
      <c r="L22" s="3">
        <v>36.5</v>
      </c>
      <c r="M22">
        <v>165</v>
      </c>
      <c r="N22" s="15">
        <v>0</v>
      </c>
      <c r="O22" s="22" t="s">
        <v>14</v>
      </c>
    </row>
    <row r="23" spans="1:15" ht="12.75">
      <c r="A23" s="2">
        <v>41021</v>
      </c>
      <c r="B23" s="3">
        <v>36.38</v>
      </c>
      <c r="C23">
        <v>164</v>
      </c>
      <c r="D23" s="3">
        <v>4.01</v>
      </c>
      <c r="E23" s="4">
        <v>0.34097222222222223</v>
      </c>
      <c r="F23" s="2">
        <v>41051</v>
      </c>
      <c r="G23" s="3">
        <v>36.5</v>
      </c>
      <c r="H23">
        <v>165</v>
      </c>
      <c r="I23" s="3">
        <v>4</v>
      </c>
      <c r="J23" s="4">
        <v>0.34027777777777773</v>
      </c>
      <c r="K23" s="2">
        <v>41082</v>
      </c>
      <c r="L23" s="3">
        <v>36.5</v>
      </c>
      <c r="M23">
        <v>165</v>
      </c>
      <c r="N23" s="15">
        <v>4.09</v>
      </c>
      <c r="O23" s="16">
        <v>0.3229166666666667</v>
      </c>
    </row>
    <row r="24" spans="1:15" ht="12.75">
      <c r="A24" s="2">
        <v>41022</v>
      </c>
      <c r="B24" s="3">
        <v>36.88</v>
      </c>
      <c r="C24">
        <v>167</v>
      </c>
      <c r="D24" s="3">
        <v>4</v>
      </c>
      <c r="E24" s="4">
        <v>0.34027777777777773</v>
      </c>
      <c r="F24" s="2">
        <v>41052</v>
      </c>
      <c r="G24" s="3">
        <v>36.38</v>
      </c>
      <c r="H24">
        <v>163</v>
      </c>
      <c r="I24" s="3">
        <v>0</v>
      </c>
      <c r="J24" s="4" t="s">
        <v>14</v>
      </c>
      <c r="K24" s="2">
        <v>41083</v>
      </c>
      <c r="L24" s="3">
        <v>36.63</v>
      </c>
      <c r="M24">
        <v>165</v>
      </c>
      <c r="N24" s="15">
        <v>4.09</v>
      </c>
      <c r="O24" s="16">
        <v>0.3284722222222222</v>
      </c>
    </row>
    <row r="25" spans="1:15" ht="12.75">
      <c r="A25" s="2">
        <v>41023</v>
      </c>
      <c r="B25" s="3">
        <v>36.63</v>
      </c>
      <c r="C25">
        <v>167</v>
      </c>
      <c r="D25" s="3">
        <v>4</v>
      </c>
      <c r="E25" s="4">
        <v>0.34027777777777773</v>
      </c>
      <c r="F25" s="2">
        <v>41053</v>
      </c>
      <c r="G25" s="3">
        <v>36.5</v>
      </c>
      <c r="H25">
        <v>165</v>
      </c>
      <c r="I25" s="3">
        <v>0</v>
      </c>
      <c r="J25" s="4" t="s">
        <v>14</v>
      </c>
      <c r="K25" s="2">
        <v>41084</v>
      </c>
      <c r="L25" s="3">
        <v>36.63</v>
      </c>
      <c r="M25">
        <v>165</v>
      </c>
      <c r="N25" s="15">
        <v>4.09</v>
      </c>
      <c r="O25" s="16">
        <v>0.3298611111111111</v>
      </c>
    </row>
    <row r="26" spans="1:15" ht="12.75">
      <c r="A26" s="2">
        <v>41024</v>
      </c>
      <c r="B26" s="3">
        <v>36.75</v>
      </c>
      <c r="C26">
        <v>165</v>
      </c>
      <c r="D26" s="3">
        <v>0</v>
      </c>
      <c r="E26" s="4" t="s">
        <v>14</v>
      </c>
      <c r="F26" s="2">
        <v>41054</v>
      </c>
      <c r="G26" s="3">
        <v>36.88</v>
      </c>
      <c r="H26">
        <v>163</v>
      </c>
      <c r="I26" s="3">
        <v>5.05</v>
      </c>
      <c r="J26" s="4">
        <v>0.3284722222222222</v>
      </c>
      <c r="K26" s="2">
        <v>41085</v>
      </c>
      <c r="L26" s="3">
        <v>36.63</v>
      </c>
      <c r="M26">
        <v>165</v>
      </c>
      <c r="N26" s="15">
        <v>4.09</v>
      </c>
      <c r="O26" s="16">
        <v>0.33125</v>
      </c>
    </row>
    <row r="27" spans="1:15" ht="12.75">
      <c r="A27" s="2">
        <v>41025</v>
      </c>
      <c r="B27" s="3">
        <v>36.25</v>
      </c>
      <c r="C27">
        <v>163</v>
      </c>
      <c r="D27" s="3">
        <v>0</v>
      </c>
      <c r="E27" s="4" t="s">
        <v>14</v>
      </c>
      <c r="F27" s="2">
        <v>41055</v>
      </c>
      <c r="G27" s="3">
        <v>36.75</v>
      </c>
      <c r="H27">
        <v>164</v>
      </c>
      <c r="I27" s="3">
        <v>4.01</v>
      </c>
      <c r="J27" s="4">
        <v>0.3284722222222222</v>
      </c>
      <c r="K27" s="2">
        <v>41086</v>
      </c>
      <c r="L27" s="3">
        <v>36.63</v>
      </c>
      <c r="M27">
        <v>166</v>
      </c>
      <c r="N27" s="15">
        <v>4.09</v>
      </c>
      <c r="O27" s="16">
        <v>0.3263888888888889</v>
      </c>
    </row>
    <row r="28" spans="1:15" ht="12.75">
      <c r="A28" s="2">
        <v>41026</v>
      </c>
      <c r="B28" s="3">
        <v>36.5</v>
      </c>
      <c r="C28">
        <v>163</v>
      </c>
      <c r="D28" s="3">
        <v>9.68</v>
      </c>
      <c r="E28" s="4">
        <v>0.3354166666666667</v>
      </c>
      <c r="F28" s="2">
        <v>41056</v>
      </c>
      <c r="G28" s="3">
        <v>37.13</v>
      </c>
      <c r="H28">
        <v>165</v>
      </c>
      <c r="I28" s="3">
        <v>3.5</v>
      </c>
      <c r="J28" s="4">
        <v>0.3277777777777778</v>
      </c>
      <c r="K28" s="2">
        <v>41087</v>
      </c>
      <c r="L28" s="3">
        <v>36.63</v>
      </c>
      <c r="M28">
        <v>166</v>
      </c>
      <c r="N28" s="15">
        <v>4.09</v>
      </c>
      <c r="O28" s="16">
        <v>0.32708333333333334</v>
      </c>
    </row>
    <row r="29" spans="1:15" ht="12.75">
      <c r="A29" s="2">
        <v>41027</v>
      </c>
      <c r="B29" s="3">
        <v>36.63</v>
      </c>
      <c r="C29">
        <v>166</v>
      </c>
      <c r="D29" s="3">
        <v>5.33</v>
      </c>
      <c r="E29" s="4">
        <v>0.33958333333333335</v>
      </c>
      <c r="F29" s="2">
        <v>41057</v>
      </c>
      <c r="G29" s="3">
        <v>36.13</v>
      </c>
      <c r="H29">
        <v>161</v>
      </c>
      <c r="I29" s="3">
        <v>3.5</v>
      </c>
      <c r="J29" s="4">
        <v>0.3458333333333334</v>
      </c>
      <c r="K29" s="2">
        <v>41088</v>
      </c>
      <c r="L29" s="3">
        <v>36.75</v>
      </c>
      <c r="M29">
        <v>166</v>
      </c>
      <c r="N29" s="15">
        <v>0</v>
      </c>
      <c r="O29" s="22" t="s">
        <v>14</v>
      </c>
    </row>
    <row r="30" spans="1:15" ht="12.75">
      <c r="A30" s="2">
        <v>41028</v>
      </c>
      <c r="B30" s="3">
        <v>36.63</v>
      </c>
      <c r="C30">
        <v>166</v>
      </c>
      <c r="D30" s="3">
        <v>4.01</v>
      </c>
      <c r="E30" s="4">
        <v>0.32708333333333334</v>
      </c>
      <c r="F30" s="2">
        <v>41058</v>
      </c>
      <c r="G30" s="3">
        <v>36.5</v>
      </c>
      <c r="H30">
        <v>165</v>
      </c>
      <c r="I30" s="3">
        <v>4</v>
      </c>
      <c r="J30" s="4">
        <v>0.34027777777777773</v>
      </c>
      <c r="K30" s="2">
        <v>41089</v>
      </c>
      <c r="L30" s="3">
        <v>36.75</v>
      </c>
      <c r="M30">
        <v>166</v>
      </c>
      <c r="N30" s="15">
        <v>0</v>
      </c>
      <c r="O30" s="22" t="s">
        <v>14</v>
      </c>
    </row>
    <row r="31" spans="1:15" ht="12.75">
      <c r="A31" s="2">
        <v>41029</v>
      </c>
      <c r="B31" s="3">
        <v>37</v>
      </c>
      <c r="C31">
        <v>167</v>
      </c>
      <c r="D31" s="3">
        <v>4</v>
      </c>
      <c r="E31" s="4">
        <v>0.34027777777777773</v>
      </c>
      <c r="F31" s="2">
        <v>41059</v>
      </c>
      <c r="G31" s="3">
        <v>36.5</v>
      </c>
      <c r="H31">
        <v>164</v>
      </c>
      <c r="I31" s="3">
        <v>0</v>
      </c>
      <c r="J31" s="4" t="s">
        <v>14</v>
      </c>
      <c r="K31" s="2">
        <v>41090</v>
      </c>
      <c r="L31" s="3">
        <v>36.75</v>
      </c>
      <c r="M31">
        <v>166</v>
      </c>
      <c r="N31" s="15">
        <v>0</v>
      </c>
      <c r="O31" s="22" t="s">
        <v>14</v>
      </c>
    </row>
    <row r="32" spans="1:15" ht="12.75">
      <c r="A32" s="2"/>
      <c r="B32" s="3"/>
      <c r="D32" s="3"/>
      <c r="E32" s="4"/>
      <c r="F32" s="2">
        <v>41060</v>
      </c>
      <c r="G32" s="3">
        <v>36.38</v>
      </c>
      <c r="H32">
        <v>165</v>
      </c>
      <c r="I32" s="3">
        <v>0</v>
      </c>
      <c r="J32" s="4" t="s">
        <v>14</v>
      </c>
      <c r="K32" s="2"/>
      <c r="L32" s="3"/>
      <c r="N32" s="3"/>
      <c r="O32" s="4"/>
    </row>
    <row r="33" spans="1:15" ht="12.75">
      <c r="A33" s="5" t="s">
        <v>5</v>
      </c>
      <c r="B33" s="3">
        <f>AVERAGE(B2:B31)</f>
        <v>36.648</v>
      </c>
      <c r="C33" s="6">
        <f>AVERAGE(C2:C31)</f>
        <v>165.36666666666667</v>
      </c>
      <c r="D33" s="3">
        <f>SUM(D2:D31)</f>
        <v>108.99000000000001</v>
      </c>
      <c r="E33" s="4">
        <f>AVERAGE(E2:E31)</f>
        <v>0.3343118686868687</v>
      </c>
      <c r="F33" s="5" t="s">
        <v>5</v>
      </c>
      <c r="G33" s="3">
        <f>AVERAGE(G2:G32)</f>
        <v>36.62290322580646</v>
      </c>
      <c r="H33" s="6">
        <f>AVERAGE(H2:H32)</f>
        <v>164.80645161290323</v>
      </c>
      <c r="I33" s="3">
        <f>SUM(I2:I32)</f>
        <v>105.55</v>
      </c>
      <c r="J33" s="4">
        <f>AVERAGE(J2:J32)</f>
        <v>0.3306216931216931</v>
      </c>
      <c r="K33" s="5" t="s">
        <v>5</v>
      </c>
      <c r="L33" s="3">
        <f>AVERAGE(L2:L31)</f>
        <v>36.49433333333333</v>
      </c>
      <c r="M33" s="6">
        <f>AVERAGE(M2:M31)</f>
        <v>164.6</v>
      </c>
      <c r="N33" s="3">
        <f>SUM(N2:N31)</f>
        <v>91.72000000000001</v>
      </c>
      <c r="O33" s="4">
        <f>AVERAGE(O2:O31)</f>
        <v>0.33111111111111113</v>
      </c>
    </row>
    <row r="34" spans="4:15" ht="12.75">
      <c r="D34" s="3">
        <f>AVERAGE(D2:D31)</f>
        <v>3.6330000000000005</v>
      </c>
      <c r="E34" s="7">
        <v>0.3340277777777778</v>
      </c>
      <c r="I34" s="3">
        <f>AVERAGE(I2:I32)</f>
        <v>3.4048387096774193</v>
      </c>
      <c r="J34" s="7">
        <v>0.3298611111111111</v>
      </c>
      <c r="N34" s="3">
        <f>AVERAGE(N2:N31)</f>
        <v>3.2757142857142862</v>
      </c>
      <c r="O34" s="7">
        <v>0.33055555555555555</v>
      </c>
    </row>
    <row r="35" ht="12.75">
      <c r="K35" t="s">
        <v>16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5" ht="12.75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t="s">
        <v>0</v>
      </c>
      <c r="G1" t="s">
        <v>1</v>
      </c>
      <c r="H1" t="s">
        <v>2</v>
      </c>
      <c r="I1" t="s">
        <v>3</v>
      </c>
      <c r="J1" s="1" t="s">
        <v>4</v>
      </c>
      <c r="K1" t="s">
        <v>0</v>
      </c>
      <c r="L1" t="s">
        <v>1</v>
      </c>
      <c r="M1" t="s">
        <v>2</v>
      </c>
      <c r="N1" t="s">
        <v>3</v>
      </c>
      <c r="O1" s="1" t="s">
        <v>4</v>
      </c>
    </row>
    <row r="2" spans="1:15" ht="12.75">
      <c r="A2" s="2">
        <v>41091</v>
      </c>
      <c r="B2" s="3">
        <v>36.75</v>
      </c>
      <c r="C2">
        <v>166</v>
      </c>
      <c r="D2" s="3">
        <v>4</v>
      </c>
      <c r="E2" s="4">
        <v>0.34027777777777773</v>
      </c>
      <c r="F2" s="2">
        <v>41122</v>
      </c>
      <c r="G2" s="3">
        <v>36.75</v>
      </c>
      <c r="H2" s="17">
        <v>165</v>
      </c>
      <c r="I2" s="3">
        <v>4.01</v>
      </c>
      <c r="J2" s="4">
        <v>0.32569444444444445</v>
      </c>
      <c r="K2" s="2">
        <v>41153</v>
      </c>
      <c r="L2" s="3">
        <v>36.38</v>
      </c>
      <c r="M2">
        <v>162</v>
      </c>
      <c r="N2" s="3">
        <v>4.01</v>
      </c>
      <c r="O2" s="4">
        <v>0.3326388888888889</v>
      </c>
    </row>
    <row r="3" spans="1:15" ht="12.75">
      <c r="A3" s="2">
        <v>41092</v>
      </c>
      <c r="B3" s="3">
        <v>36.63</v>
      </c>
      <c r="C3">
        <v>165</v>
      </c>
      <c r="D3" s="3">
        <v>4</v>
      </c>
      <c r="E3" s="4">
        <v>0.34027777777777773</v>
      </c>
      <c r="F3" s="2">
        <v>41123</v>
      </c>
      <c r="G3" s="3">
        <v>36.38</v>
      </c>
      <c r="H3" s="17">
        <v>165</v>
      </c>
      <c r="I3" s="3">
        <v>4.01</v>
      </c>
      <c r="J3" s="4">
        <v>0.3215277777777778</v>
      </c>
      <c r="K3" s="2">
        <v>41154</v>
      </c>
      <c r="L3" s="3">
        <v>36.38</v>
      </c>
      <c r="M3">
        <v>162</v>
      </c>
      <c r="N3" s="3">
        <v>4.01</v>
      </c>
      <c r="O3" s="4">
        <v>0.33125</v>
      </c>
    </row>
    <row r="4" spans="1:15" ht="12.75">
      <c r="A4" s="2">
        <v>41093</v>
      </c>
      <c r="B4" s="3">
        <v>36.63</v>
      </c>
      <c r="C4">
        <v>165</v>
      </c>
      <c r="D4" s="3">
        <v>4</v>
      </c>
      <c r="E4" s="4">
        <v>0.34027777777777773</v>
      </c>
      <c r="F4" s="2">
        <v>41124</v>
      </c>
      <c r="G4" s="3">
        <v>36.38</v>
      </c>
      <c r="H4" s="17">
        <v>165</v>
      </c>
      <c r="I4" s="3">
        <v>4</v>
      </c>
      <c r="J4" s="4">
        <v>0.34027777777777773</v>
      </c>
      <c r="K4" s="2">
        <v>41155</v>
      </c>
      <c r="L4" s="3">
        <v>37</v>
      </c>
      <c r="M4">
        <v>166</v>
      </c>
      <c r="N4" s="3">
        <v>4</v>
      </c>
      <c r="O4" s="4">
        <v>0.34027777777777773</v>
      </c>
    </row>
    <row r="5" spans="1:15" ht="12.75">
      <c r="A5" s="2">
        <v>41094</v>
      </c>
      <c r="B5" s="3">
        <v>36.5</v>
      </c>
      <c r="C5">
        <v>164</v>
      </c>
      <c r="D5" s="3">
        <v>0</v>
      </c>
      <c r="E5" s="4" t="s">
        <v>14</v>
      </c>
      <c r="F5" s="2">
        <v>41125</v>
      </c>
      <c r="G5" s="3">
        <v>36.5</v>
      </c>
      <c r="H5" s="18">
        <v>164</v>
      </c>
      <c r="I5" s="3">
        <v>0</v>
      </c>
      <c r="J5" s="4" t="s">
        <v>14</v>
      </c>
      <c r="K5" s="2">
        <v>41156</v>
      </c>
      <c r="L5" s="3">
        <v>36.75</v>
      </c>
      <c r="M5">
        <v>165</v>
      </c>
      <c r="N5" s="3">
        <v>4</v>
      </c>
      <c r="O5" s="4">
        <v>0.34027777777777773</v>
      </c>
    </row>
    <row r="6" spans="1:15" ht="12.75">
      <c r="A6" s="2">
        <v>41095</v>
      </c>
      <c r="B6" s="3">
        <v>36.38</v>
      </c>
      <c r="C6">
        <v>164</v>
      </c>
      <c r="D6" s="3">
        <v>0</v>
      </c>
      <c r="E6" s="4" t="s">
        <v>14</v>
      </c>
      <c r="F6" s="2">
        <v>41126</v>
      </c>
      <c r="G6" s="3">
        <v>36.5</v>
      </c>
      <c r="H6" s="17">
        <v>164</v>
      </c>
      <c r="I6" s="3">
        <v>4.56</v>
      </c>
      <c r="J6" s="4">
        <v>0.3201388888888889</v>
      </c>
      <c r="K6" s="2">
        <v>41157</v>
      </c>
      <c r="L6" s="3">
        <v>36.38</v>
      </c>
      <c r="M6">
        <v>164</v>
      </c>
      <c r="N6" s="3">
        <v>0</v>
      </c>
      <c r="O6" s="4" t="s">
        <v>14</v>
      </c>
    </row>
    <row r="7" spans="1:15" ht="12.75">
      <c r="A7" s="2">
        <v>41096</v>
      </c>
      <c r="B7" s="3">
        <v>36.75</v>
      </c>
      <c r="C7">
        <v>164</v>
      </c>
      <c r="D7" s="3">
        <v>4.01</v>
      </c>
      <c r="E7" s="4">
        <v>0.3048611111111111</v>
      </c>
      <c r="F7" s="2">
        <v>41127</v>
      </c>
      <c r="G7" s="3">
        <v>36.5</v>
      </c>
      <c r="H7" s="17">
        <v>163</v>
      </c>
      <c r="I7" s="3">
        <v>2.28</v>
      </c>
      <c r="J7" s="4">
        <v>0.2986111111111111</v>
      </c>
      <c r="K7" s="2">
        <v>41158</v>
      </c>
      <c r="L7" s="3">
        <v>36.5</v>
      </c>
      <c r="M7">
        <v>164</v>
      </c>
      <c r="N7" s="3">
        <v>0</v>
      </c>
      <c r="O7" s="4" t="s">
        <v>14</v>
      </c>
    </row>
    <row r="8" spans="1:15" ht="12.75">
      <c r="A8" s="2">
        <v>41097</v>
      </c>
      <c r="B8" s="3">
        <v>36.38</v>
      </c>
      <c r="C8">
        <v>163</v>
      </c>
      <c r="D8" s="3">
        <v>3.5</v>
      </c>
      <c r="E8" s="4">
        <v>0.3368055555555556</v>
      </c>
      <c r="F8" s="2">
        <v>41128</v>
      </c>
      <c r="G8" s="3">
        <v>36.5</v>
      </c>
      <c r="H8" s="17">
        <v>163</v>
      </c>
      <c r="I8" s="3">
        <v>0</v>
      </c>
      <c r="J8" s="4" t="s">
        <v>14</v>
      </c>
      <c r="K8" s="2">
        <v>41159</v>
      </c>
      <c r="L8" s="3">
        <v>36.38</v>
      </c>
      <c r="M8">
        <v>163</v>
      </c>
      <c r="N8" s="3">
        <v>4</v>
      </c>
      <c r="O8" s="4">
        <v>0.34027777777777773</v>
      </c>
    </row>
    <row r="9" spans="1:15" ht="12.75">
      <c r="A9" s="2">
        <v>41098</v>
      </c>
      <c r="B9" s="3">
        <v>36.38</v>
      </c>
      <c r="C9">
        <v>163</v>
      </c>
      <c r="D9" s="3">
        <v>0</v>
      </c>
      <c r="E9" s="4" t="s">
        <v>14</v>
      </c>
      <c r="F9" s="2">
        <v>41129</v>
      </c>
      <c r="G9" s="3">
        <v>36.5</v>
      </c>
      <c r="H9" s="17">
        <v>164</v>
      </c>
      <c r="I9" s="24">
        <v>2.28</v>
      </c>
      <c r="J9" s="25">
        <v>0.2743055555555555</v>
      </c>
      <c r="K9" s="2">
        <v>41160</v>
      </c>
      <c r="L9" s="3">
        <v>36</v>
      </c>
      <c r="M9">
        <v>162</v>
      </c>
      <c r="N9" s="3">
        <v>4.01</v>
      </c>
      <c r="O9" s="4">
        <v>0.3347222222222222</v>
      </c>
    </row>
    <row r="10" spans="1:15" ht="12.75">
      <c r="A10" s="2">
        <v>41099</v>
      </c>
      <c r="B10" s="3">
        <v>36.75</v>
      </c>
      <c r="C10">
        <v>165</v>
      </c>
      <c r="D10" s="3">
        <v>3.5</v>
      </c>
      <c r="E10" s="4">
        <v>0.3340277777777778</v>
      </c>
      <c r="F10" s="2">
        <v>41130</v>
      </c>
      <c r="G10" s="3">
        <v>36.38</v>
      </c>
      <c r="H10" s="17">
        <v>163</v>
      </c>
      <c r="I10" s="3">
        <v>4.56</v>
      </c>
      <c r="J10" s="4">
        <v>0.3201388888888889</v>
      </c>
      <c r="K10" s="2">
        <v>41161</v>
      </c>
      <c r="L10" s="3">
        <v>36.13</v>
      </c>
      <c r="M10">
        <v>162</v>
      </c>
      <c r="N10" s="3">
        <v>4.01</v>
      </c>
      <c r="O10" s="4">
        <v>0.33819444444444446</v>
      </c>
    </row>
    <row r="11" spans="1:15" ht="12.75">
      <c r="A11" s="2">
        <v>41100</v>
      </c>
      <c r="B11" s="3">
        <v>37</v>
      </c>
      <c r="C11">
        <v>166</v>
      </c>
      <c r="D11" s="3">
        <v>4.01</v>
      </c>
      <c r="E11" s="4">
        <v>0.3194444444444445</v>
      </c>
      <c r="F11" s="2">
        <v>41131</v>
      </c>
      <c r="G11" s="3">
        <v>36.38</v>
      </c>
      <c r="H11" s="17">
        <v>163</v>
      </c>
      <c r="I11" s="3">
        <v>4.56</v>
      </c>
      <c r="J11" s="4">
        <v>0.31736111111111115</v>
      </c>
      <c r="K11" s="2">
        <v>41162</v>
      </c>
      <c r="L11" s="3">
        <v>36.5</v>
      </c>
      <c r="M11">
        <v>164</v>
      </c>
      <c r="N11" s="3">
        <v>4</v>
      </c>
      <c r="O11" s="4">
        <v>0.34027777777777773</v>
      </c>
    </row>
    <row r="12" spans="1:15" ht="12.75">
      <c r="A12" s="2">
        <v>41101</v>
      </c>
      <c r="B12" s="3">
        <v>36.63</v>
      </c>
      <c r="C12">
        <v>165</v>
      </c>
      <c r="D12" s="3">
        <v>4.01</v>
      </c>
      <c r="E12" s="4">
        <v>0.325</v>
      </c>
      <c r="F12" s="2">
        <v>41132</v>
      </c>
      <c r="G12" s="3">
        <v>36.38</v>
      </c>
      <c r="H12" s="17">
        <v>162</v>
      </c>
      <c r="I12" s="3">
        <v>0</v>
      </c>
      <c r="J12" s="4" t="s">
        <v>14</v>
      </c>
      <c r="K12" s="2">
        <v>41163</v>
      </c>
      <c r="L12" s="3">
        <v>36.75</v>
      </c>
      <c r="M12">
        <v>165</v>
      </c>
      <c r="N12" s="3">
        <v>4</v>
      </c>
      <c r="O12" s="4">
        <v>0.34027777777777773</v>
      </c>
    </row>
    <row r="13" spans="1:15" ht="12.75">
      <c r="A13" s="2">
        <v>41102</v>
      </c>
      <c r="B13" s="3">
        <v>36.75</v>
      </c>
      <c r="C13">
        <v>165</v>
      </c>
      <c r="D13" s="3">
        <v>0</v>
      </c>
      <c r="E13" s="4" t="s">
        <v>14</v>
      </c>
      <c r="F13" s="2">
        <v>41133</v>
      </c>
      <c r="G13" s="3">
        <v>36.38</v>
      </c>
      <c r="H13" s="17">
        <v>164</v>
      </c>
      <c r="I13" s="3">
        <v>4.01</v>
      </c>
      <c r="J13" s="4">
        <v>0.33819444444444446</v>
      </c>
      <c r="K13" s="2">
        <v>41164</v>
      </c>
      <c r="L13" s="3">
        <v>36.25</v>
      </c>
      <c r="M13">
        <v>164</v>
      </c>
      <c r="N13" s="3">
        <v>0</v>
      </c>
      <c r="O13" s="4" t="s">
        <v>14</v>
      </c>
    </row>
    <row r="14" spans="1:15" ht="12.75">
      <c r="A14" s="2">
        <v>41103</v>
      </c>
      <c r="B14" s="3">
        <v>36.63</v>
      </c>
      <c r="C14">
        <v>164</v>
      </c>
      <c r="D14" s="3">
        <v>4.01</v>
      </c>
      <c r="E14" s="4">
        <v>0.3236111111111111</v>
      </c>
      <c r="F14" s="2">
        <v>41134</v>
      </c>
      <c r="G14" s="3">
        <v>36.25</v>
      </c>
      <c r="H14" s="17">
        <v>163</v>
      </c>
      <c r="I14" s="3">
        <v>4</v>
      </c>
      <c r="J14" s="4">
        <v>0.34027777777777773</v>
      </c>
      <c r="K14" s="2">
        <v>41165</v>
      </c>
      <c r="L14" s="3">
        <v>36.25</v>
      </c>
      <c r="M14">
        <v>164</v>
      </c>
      <c r="N14" s="3">
        <v>0</v>
      </c>
      <c r="O14" s="4" t="s">
        <v>14</v>
      </c>
    </row>
    <row r="15" spans="1:15" ht="12.75">
      <c r="A15" s="2">
        <v>41104</v>
      </c>
      <c r="B15" s="3">
        <v>37</v>
      </c>
      <c r="C15">
        <v>165</v>
      </c>
      <c r="D15" s="3">
        <v>4.01</v>
      </c>
      <c r="E15" s="4">
        <v>0.325</v>
      </c>
      <c r="F15" s="2">
        <v>41135</v>
      </c>
      <c r="G15" s="3">
        <v>36.38</v>
      </c>
      <c r="H15" s="18">
        <v>163</v>
      </c>
      <c r="I15" s="3">
        <v>0</v>
      </c>
      <c r="J15" s="4" t="s">
        <v>14</v>
      </c>
      <c r="K15" s="2">
        <v>41166</v>
      </c>
      <c r="L15" s="3">
        <v>36.25</v>
      </c>
      <c r="M15">
        <v>164</v>
      </c>
      <c r="N15" s="3">
        <v>4</v>
      </c>
      <c r="O15" s="4">
        <v>0.34027777777777773</v>
      </c>
    </row>
    <row r="16" spans="1:15" ht="12.75">
      <c r="A16" s="2">
        <v>41105</v>
      </c>
      <c r="B16" s="3">
        <v>36.38</v>
      </c>
      <c r="C16">
        <v>164</v>
      </c>
      <c r="D16" s="3">
        <v>4.01</v>
      </c>
      <c r="E16" s="4">
        <v>0.32222222222222224</v>
      </c>
      <c r="F16" s="2">
        <v>41136</v>
      </c>
      <c r="G16" s="3">
        <v>36.38</v>
      </c>
      <c r="H16" s="18">
        <v>163</v>
      </c>
      <c r="I16" s="3">
        <v>0</v>
      </c>
      <c r="J16" s="4" t="s">
        <v>14</v>
      </c>
      <c r="K16" s="2">
        <v>41167</v>
      </c>
      <c r="L16" s="3">
        <v>36.5</v>
      </c>
      <c r="M16">
        <v>163</v>
      </c>
      <c r="N16" s="3">
        <v>4</v>
      </c>
      <c r="O16" s="4">
        <v>0.34027777777777773</v>
      </c>
    </row>
    <row r="17" spans="1:15" ht="12.75">
      <c r="A17" s="2">
        <v>41106</v>
      </c>
      <c r="B17" s="3">
        <v>36.63</v>
      </c>
      <c r="C17">
        <v>164</v>
      </c>
      <c r="D17" s="3">
        <v>4</v>
      </c>
      <c r="E17" s="4">
        <v>0.34027777777777773</v>
      </c>
      <c r="F17" s="2">
        <v>41137</v>
      </c>
      <c r="G17" s="3">
        <v>36.63</v>
      </c>
      <c r="H17" s="18">
        <v>164</v>
      </c>
      <c r="I17" s="3">
        <v>0</v>
      </c>
      <c r="J17" s="4" t="s">
        <v>14</v>
      </c>
      <c r="K17" s="2">
        <v>41168</v>
      </c>
      <c r="L17" s="3">
        <v>36.38</v>
      </c>
      <c r="M17">
        <v>163</v>
      </c>
      <c r="N17" s="3">
        <v>4.01</v>
      </c>
      <c r="O17" s="4">
        <v>0.32708333333333334</v>
      </c>
    </row>
    <row r="18" spans="1:15" ht="12.75">
      <c r="A18" s="2">
        <v>41107</v>
      </c>
      <c r="B18" s="3">
        <v>36.5</v>
      </c>
      <c r="C18">
        <v>165</v>
      </c>
      <c r="D18" s="3">
        <v>4</v>
      </c>
      <c r="E18" s="4">
        <v>0.34027777777777773</v>
      </c>
      <c r="F18" s="2">
        <v>41138</v>
      </c>
      <c r="G18" s="3">
        <v>36.75</v>
      </c>
      <c r="H18" s="18">
        <v>164</v>
      </c>
      <c r="I18" s="3">
        <v>4</v>
      </c>
      <c r="J18" s="4">
        <v>0.34027777777777773</v>
      </c>
      <c r="K18" s="2">
        <v>41169</v>
      </c>
      <c r="L18" s="3">
        <v>36.5</v>
      </c>
      <c r="M18">
        <v>165</v>
      </c>
      <c r="N18" s="3">
        <v>4</v>
      </c>
      <c r="O18" s="4">
        <v>0.34027777777777773</v>
      </c>
    </row>
    <row r="19" spans="1:15" ht="12.75">
      <c r="A19" s="2">
        <v>41108</v>
      </c>
      <c r="B19" s="3">
        <v>36.25</v>
      </c>
      <c r="C19">
        <v>164</v>
      </c>
      <c r="D19" s="3">
        <v>0</v>
      </c>
      <c r="E19" s="4" t="s">
        <v>14</v>
      </c>
      <c r="F19" s="2">
        <v>41139</v>
      </c>
      <c r="G19" s="3">
        <v>36.25</v>
      </c>
      <c r="H19" s="18">
        <v>161</v>
      </c>
      <c r="I19" s="3">
        <v>4</v>
      </c>
      <c r="J19" s="4">
        <v>0.34027777777777773</v>
      </c>
      <c r="K19" s="2">
        <v>41170</v>
      </c>
      <c r="L19" s="3">
        <v>36.63</v>
      </c>
      <c r="M19">
        <v>165</v>
      </c>
      <c r="N19" s="3">
        <v>4</v>
      </c>
      <c r="O19" s="4">
        <v>0.34027777777777773</v>
      </c>
    </row>
    <row r="20" spans="1:15" ht="12.75">
      <c r="A20" s="2">
        <v>41109</v>
      </c>
      <c r="B20" s="3">
        <v>36.38</v>
      </c>
      <c r="C20">
        <v>164</v>
      </c>
      <c r="D20" s="3">
        <v>0</v>
      </c>
      <c r="E20" s="4" t="s">
        <v>14</v>
      </c>
      <c r="F20" s="2">
        <v>41140</v>
      </c>
      <c r="G20" s="3">
        <v>36.63</v>
      </c>
      <c r="H20" s="18">
        <v>164</v>
      </c>
      <c r="I20" s="3">
        <v>4.01</v>
      </c>
      <c r="J20" s="4">
        <v>0.34722222222222227</v>
      </c>
      <c r="K20" s="2">
        <v>41171</v>
      </c>
      <c r="L20" s="3">
        <v>36.38</v>
      </c>
      <c r="M20">
        <v>164</v>
      </c>
      <c r="N20" s="3">
        <v>0</v>
      </c>
      <c r="O20" s="4" t="s">
        <v>14</v>
      </c>
    </row>
    <row r="21" spans="1:15" ht="12.75">
      <c r="A21" s="2">
        <v>41110</v>
      </c>
      <c r="B21" s="3">
        <v>36.75</v>
      </c>
      <c r="C21">
        <v>165</v>
      </c>
      <c r="D21" s="3">
        <v>4.01</v>
      </c>
      <c r="E21" s="4">
        <v>0.31805555555555554</v>
      </c>
      <c r="F21" s="2">
        <v>41141</v>
      </c>
      <c r="G21" s="3">
        <v>36.5</v>
      </c>
      <c r="H21" s="18">
        <v>165</v>
      </c>
      <c r="I21" s="3">
        <v>4</v>
      </c>
      <c r="J21" s="4">
        <v>0.34027777777777773</v>
      </c>
      <c r="K21" s="2">
        <v>41172</v>
      </c>
      <c r="L21" s="3">
        <v>36.5</v>
      </c>
      <c r="M21">
        <v>164</v>
      </c>
      <c r="N21" s="3">
        <v>0</v>
      </c>
      <c r="O21" s="4" t="s">
        <v>14</v>
      </c>
    </row>
    <row r="22" spans="1:15" ht="12.75">
      <c r="A22" s="2">
        <v>41111</v>
      </c>
      <c r="B22" s="3">
        <v>36.13</v>
      </c>
      <c r="C22">
        <v>162</v>
      </c>
      <c r="D22" s="3">
        <v>4.01</v>
      </c>
      <c r="E22" s="4">
        <v>0.32708333333333334</v>
      </c>
      <c r="F22" s="2">
        <v>41142</v>
      </c>
      <c r="G22" s="3">
        <v>36.63</v>
      </c>
      <c r="H22" s="18">
        <v>165</v>
      </c>
      <c r="I22" s="3">
        <v>4</v>
      </c>
      <c r="J22" s="4">
        <v>0.34027777777777773</v>
      </c>
      <c r="K22" s="2">
        <v>41173</v>
      </c>
      <c r="L22" s="3">
        <v>36.25</v>
      </c>
      <c r="M22">
        <v>164</v>
      </c>
      <c r="N22" s="3">
        <v>4</v>
      </c>
      <c r="O22" s="4">
        <v>0.34027777777777773</v>
      </c>
    </row>
    <row r="23" spans="1:15" ht="12.75">
      <c r="A23" s="2">
        <v>41112</v>
      </c>
      <c r="B23" s="3">
        <v>36.25</v>
      </c>
      <c r="C23">
        <v>164</v>
      </c>
      <c r="D23" s="3">
        <v>4.01</v>
      </c>
      <c r="E23" s="4">
        <v>0.3159722222222222</v>
      </c>
      <c r="F23" s="2">
        <v>41143</v>
      </c>
      <c r="G23" s="3">
        <v>36.5</v>
      </c>
      <c r="H23" s="18">
        <v>164</v>
      </c>
      <c r="I23" s="3">
        <v>0</v>
      </c>
      <c r="J23" s="4" t="s">
        <v>14</v>
      </c>
      <c r="K23" s="2">
        <v>41174</v>
      </c>
      <c r="L23" s="3">
        <v>36.25</v>
      </c>
      <c r="M23">
        <v>160</v>
      </c>
      <c r="N23" s="3">
        <v>4.01</v>
      </c>
      <c r="O23" s="4">
        <v>0.3215277777777778</v>
      </c>
    </row>
    <row r="24" spans="1:15" ht="12.75">
      <c r="A24" s="2">
        <v>41113</v>
      </c>
      <c r="B24" s="3">
        <v>36.25</v>
      </c>
      <c r="C24">
        <v>163</v>
      </c>
      <c r="D24" s="3">
        <v>4</v>
      </c>
      <c r="E24" s="4">
        <v>0.34027777777777773</v>
      </c>
      <c r="F24" s="2">
        <v>41144</v>
      </c>
      <c r="G24" s="3">
        <v>36</v>
      </c>
      <c r="H24" s="18">
        <v>163</v>
      </c>
      <c r="I24" s="3">
        <v>0</v>
      </c>
      <c r="J24" s="4" t="s">
        <v>14</v>
      </c>
      <c r="K24" s="2">
        <v>41175</v>
      </c>
      <c r="L24" s="3">
        <v>36.13</v>
      </c>
      <c r="M24">
        <v>164</v>
      </c>
      <c r="N24" s="3">
        <v>4.01</v>
      </c>
      <c r="O24" s="4">
        <v>0.3215277777777778</v>
      </c>
    </row>
    <row r="25" spans="1:15" ht="12.75">
      <c r="A25" s="2">
        <v>41114</v>
      </c>
      <c r="B25" s="3">
        <v>36.5</v>
      </c>
      <c r="C25">
        <v>165</v>
      </c>
      <c r="D25" s="3">
        <v>4</v>
      </c>
      <c r="E25" s="4">
        <v>0.34027777777777773</v>
      </c>
      <c r="F25" s="2">
        <v>41145</v>
      </c>
      <c r="G25" s="3">
        <v>36.63</v>
      </c>
      <c r="H25" s="18">
        <v>164</v>
      </c>
      <c r="I25" s="3">
        <v>4.01</v>
      </c>
      <c r="J25" s="4">
        <v>0.3194444444444445</v>
      </c>
      <c r="K25" s="2">
        <v>41176</v>
      </c>
      <c r="L25" s="3">
        <v>36.5</v>
      </c>
      <c r="M25">
        <v>164</v>
      </c>
      <c r="N25" s="3">
        <v>4</v>
      </c>
      <c r="O25" s="4">
        <v>0.34027777777777773</v>
      </c>
    </row>
    <row r="26" spans="1:15" ht="12.75">
      <c r="A26" s="2">
        <v>41115</v>
      </c>
      <c r="B26" s="3">
        <v>36.88</v>
      </c>
      <c r="C26">
        <v>164</v>
      </c>
      <c r="D26" s="3">
        <v>0</v>
      </c>
      <c r="E26" s="4" t="s">
        <v>14</v>
      </c>
      <c r="F26" s="2">
        <v>41146</v>
      </c>
      <c r="G26" s="3">
        <v>36.5</v>
      </c>
      <c r="H26" s="18">
        <v>165</v>
      </c>
      <c r="I26" s="3">
        <v>4.01</v>
      </c>
      <c r="J26" s="4">
        <v>0.31319444444444444</v>
      </c>
      <c r="K26" s="2">
        <v>41177</v>
      </c>
      <c r="L26" s="3">
        <v>36.5</v>
      </c>
      <c r="M26">
        <v>165</v>
      </c>
      <c r="N26" s="3">
        <v>4</v>
      </c>
      <c r="O26" s="4">
        <v>0.34027777777777773</v>
      </c>
    </row>
    <row r="27" spans="1:15" ht="12.75">
      <c r="A27" s="2">
        <v>41116</v>
      </c>
      <c r="B27" s="3">
        <v>36.38</v>
      </c>
      <c r="C27">
        <v>163</v>
      </c>
      <c r="D27" s="3">
        <v>0</v>
      </c>
      <c r="E27" s="4" t="s">
        <v>14</v>
      </c>
      <c r="F27" s="2">
        <v>41147</v>
      </c>
      <c r="G27" s="3">
        <v>36.75</v>
      </c>
      <c r="H27" s="18">
        <v>166</v>
      </c>
      <c r="I27" s="3">
        <v>3.5</v>
      </c>
      <c r="J27" s="4">
        <v>0.32083333333333336</v>
      </c>
      <c r="K27" s="2">
        <v>41178</v>
      </c>
      <c r="L27" s="3">
        <v>36</v>
      </c>
      <c r="M27">
        <v>163</v>
      </c>
      <c r="N27" s="3">
        <v>0</v>
      </c>
      <c r="O27" s="4" t="s">
        <v>14</v>
      </c>
    </row>
    <row r="28" spans="1:15" ht="12.75">
      <c r="A28" s="2">
        <v>41117</v>
      </c>
      <c r="B28" s="3">
        <v>36.38</v>
      </c>
      <c r="C28">
        <v>164</v>
      </c>
      <c r="D28" s="3">
        <v>4.01</v>
      </c>
      <c r="E28" s="4">
        <v>0.31319444444444444</v>
      </c>
      <c r="F28" s="2">
        <v>41148</v>
      </c>
      <c r="G28" s="3">
        <v>36.75</v>
      </c>
      <c r="H28" s="18">
        <v>166</v>
      </c>
      <c r="I28" s="3">
        <v>4</v>
      </c>
      <c r="J28" s="4">
        <v>0.34027777777777773</v>
      </c>
      <c r="K28" s="2">
        <v>41179</v>
      </c>
      <c r="L28" s="3">
        <v>36.25</v>
      </c>
      <c r="M28">
        <v>162</v>
      </c>
      <c r="N28" s="3">
        <v>0</v>
      </c>
      <c r="O28" s="4" t="s">
        <v>14</v>
      </c>
    </row>
    <row r="29" spans="1:15" ht="12.75">
      <c r="A29" s="2">
        <v>41118</v>
      </c>
      <c r="B29" s="3">
        <v>36.5</v>
      </c>
      <c r="C29">
        <v>164</v>
      </c>
      <c r="D29" s="3">
        <v>4.01</v>
      </c>
      <c r="E29" s="4">
        <v>0.3229166666666667</v>
      </c>
      <c r="F29" s="2">
        <v>41149</v>
      </c>
      <c r="G29" s="3">
        <v>36.63</v>
      </c>
      <c r="H29" s="18">
        <v>167</v>
      </c>
      <c r="I29" s="3">
        <v>4</v>
      </c>
      <c r="J29" s="4">
        <v>0.34027777777777773</v>
      </c>
      <c r="K29" s="2">
        <v>41180</v>
      </c>
      <c r="L29" s="3">
        <v>36</v>
      </c>
      <c r="M29">
        <v>162</v>
      </c>
      <c r="N29" s="3">
        <v>4</v>
      </c>
      <c r="O29" s="4">
        <v>0.34027777777777773</v>
      </c>
    </row>
    <row r="30" spans="1:15" ht="12.75">
      <c r="A30" s="2">
        <v>41119</v>
      </c>
      <c r="B30" s="3">
        <v>36.5</v>
      </c>
      <c r="C30">
        <v>165</v>
      </c>
      <c r="D30" s="3">
        <v>4.01</v>
      </c>
      <c r="E30" s="4">
        <v>0.33125</v>
      </c>
      <c r="F30" s="2">
        <v>41150</v>
      </c>
      <c r="G30" s="3">
        <v>36.38</v>
      </c>
      <c r="H30" s="18">
        <v>165</v>
      </c>
      <c r="I30" s="3">
        <v>0</v>
      </c>
      <c r="J30" s="4" t="s">
        <v>14</v>
      </c>
      <c r="K30" s="2">
        <v>41181</v>
      </c>
      <c r="L30" s="3">
        <v>36</v>
      </c>
      <c r="M30">
        <v>160</v>
      </c>
      <c r="N30" s="3">
        <v>4.01</v>
      </c>
      <c r="O30" s="4">
        <v>0.3298611111111111</v>
      </c>
    </row>
    <row r="31" spans="1:15" ht="12.75">
      <c r="A31" s="2">
        <v>41120</v>
      </c>
      <c r="B31" s="3">
        <v>36.13</v>
      </c>
      <c r="C31">
        <v>163</v>
      </c>
      <c r="D31" s="3">
        <v>4</v>
      </c>
      <c r="E31" s="4">
        <v>0.34027777777777773</v>
      </c>
      <c r="F31" s="2">
        <v>41151</v>
      </c>
      <c r="G31" s="3">
        <v>36.5</v>
      </c>
      <c r="H31" s="18">
        <v>164</v>
      </c>
      <c r="I31" s="3">
        <v>0</v>
      </c>
      <c r="J31" s="4" t="s">
        <v>14</v>
      </c>
      <c r="K31" s="2">
        <v>41182</v>
      </c>
      <c r="L31" s="3">
        <v>36</v>
      </c>
      <c r="M31">
        <v>162</v>
      </c>
      <c r="N31" s="3">
        <v>4.01</v>
      </c>
      <c r="O31" s="4">
        <v>0.325</v>
      </c>
    </row>
    <row r="32" spans="1:15" ht="12.75">
      <c r="A32" s="2">
        <v>41121</v>
      </c>
      <c r="B32" s="3">
        <v>36.75</v>
      </c>
      <c r="C32">
        <v>165</v>
      </c>
      <c r="D32" s="3">
        <v>4</v>
      </c>
      <c r="E32" s="4">
        <v>0.34027777777777773</v>
      </c>
      <c r="F32" s="2">
        <v>41152</v>
      </c>
      <c r="G32" s="3">
        <v>36.5</v>
      </c>
      <c r="H32" s="18">
        <v>164</v>
      </c>
      <c r="I32" s="3">
        <v>4</v>
      </c>
      <c r="J32" s="4">
        <v>0.34027777777777773</v>
      </c>
      <c r="K32" s="2"/>
      <c r="L32" s="3"/>
      <c r="N32" s="3"/>
      <c r="O32" s="4"/>
    </row>
    <row r="33" spans="1:15" ht="12.75">
      <c r="A33" s="5" t="s">
        <v>5</v>
      </c>
      <c r="B33" s="3">
        <f>AVERAGE(B2:B32)</f>
        <v>36.538709677419355</v>
      </c>
      <c r="C33" s="6">
        <f>AVERAGE(C2:C32)</f>
        <v>164.25806451612902</v>
      </c>
      <c r="D33" s="3">
        <f>SUM(D2:D32)</f>
        <v>91.11999999999999</v>
      </c>
      <c r="E33" s="4">
        <f>AVERAGE(E2:E32)</f>
        <v>0.3296497584541063</v>
      </c>
      <c r="F33" s="5" t="s">
        <v>5</v>
      </c>
      <c r="G33" s="3">
        <f>AVERAGE(G2:G32)</f>
        <v>36.48612903225806</v>
      </c>
      <c r="H33" s="6">
        <f>AVERAGE(H2:H32)</f>
        <v>164.03225806451613</v>
      </c>
      <c r="I33" s="3">
        <f>SUM(I2:I32)</f>
        <v>81.8</v>
      </c>
      <c r="J33" s="4">
        <f>AVERAGE(J2:J32)</f>
        <v>0.3275793650793651</v>
      </c>
      <c r="K33" s="5" t="s">
        <v>5</v>
      </c>
      <c r="L33" s="3">
        <f>AVERAGE(L2:L31)</f>
        <v>36.35566666666667</v>
      </c>
      <c r="M33" s="6">
        <f>AVERAGE(M2:M31)</f>
        <v>163.36666666666667</v>
      </c>
      <c r="N33" s="3">
        <f>SUM(N2:N31)</f>
        <v>88.09000000000002</v>
      </c>
      <c r="O33" s="4">
        <f>AVERAGE(O2:O31)</f>
        <v>0.3357007575757575</v>
      </c>
    </row>
    <row r="34" spans="4:15" ht="12.75">
      <c r="D34" s="3">
        <f>AVERAGE(D2:D32)</f>
        <v>2.939354838709677</v>
      </c>
      <c r="E34" s="7">
        <v>0.3298611111111111</v>
      </c>
      <c r="I34" s="3">
        <f>AVERAGE(I2:I32)</f>
        <v>2.638709677419355</v>
      </c>
      <c r="J34" s="7">
        <v>0.32916666666666666</v>
      </c>
      <c r="N34" s="3">
        <f>AVERAGE(N2:N31)</f>
        <v>2.936333333333334</v>
      </c>
      <c r="O34" s="7">
        <v>0.3354166666666667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00390625" style="0" customWidth="1"/>
    <col min="6" max="6" width="10.00390625" style="0" customWidth="1"/>
    <col min="11" max="11" width="10.00390625" style="0" customWidth="1"/>
  </cols>
  <sheetData>
    <row r="1" spans="1:15" ht="12.75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t="s">
        <v>0</v>
      </c>
      <c r="G1" t="s">
        <v>1</v>
      </c>
      <c r="H1" t="s">
        <v>2</v>
      </c>
      <c r="I1" t="s">
        <v>3</v>
      </c>
      <c r="J1" s="1" t="s">
        <v>4</v>
      </c>
      <c r="K1" t="s">
        <v>0</v>
      </c>
      <c r="L1" t="s">
        <v>1</v>
      </c>
      <c r="M1" t="s">
        <v>2</v>
      </c>
      <c r="N1" t="s">
        <v>3</v>
      </c>
      <c r="O1" s="1" t="s">
        <v>4</v>
      </c>
    </row>
    <row r="2" spans="1:15" ht="12.75">
      <c r="A2" s="2">
        <v>41183</v>
      </c>
      <c r="B2" s="3">
        <v>36.5</v>
      </c>
      <c r="C2">
        <v>165</v>
      </c>
      <c r="D2" s="3">
        <v>4</v>
      </c>
      <c r="E2" s="4">
        <v>0.34027777777777773</v>
      </c>
      <c r="F2" s="2">
        <v>41214</v>
      </c>
      <c r="G2" s="3">
        <v>36.25</v>
      </c>
      <c r="H2">
        <v>164</v>
      </c>
      <c r="I2" s="3">
        <v>4</v>
      </c>
      <c r="J2" s="4">
        <v>0.34027777777777773</v>
      </c>
      <c r="K2" s="2">
        <v>41244</v>
      </c>
      <c r="L2" s="3">
        <v>36.63</v>
      </c>
      <c r="M2">
        <v>164</v>
      </c>
      <c r="N2" s="3">
        <v>0</v>
      </c>
      <c r="O2" s="4" t="s">
        <v>14</v>
      </c>
    </row>
    <row r="3" spans="1:15" ht="12.75">
      <c r="A3" s="2">
        <v>41184</v>
      </c>
      <c r="B3" s="3">
        <v>36.75</v>
      </c>
      <c r="C3">
        <v>165</v>
      </c>
      <c r="D3" s="3">
        <v>4</v>
      </c>
      <c r="E3" s="4">
        <v>0.34027777777777773</v>
      </c>
      <c r="F3" s="2">
        <v>41215</v>
      </c>
      <c r="G3" s="3">
        <v>36.38</v>
      </c>
      <c r="H3">
        <v>164</v>
      </c>
      <c r="I3" s="3">
        <v>0</v>
      </c>
      <c r="J3" s="4" t="s">
        <v>14</v>
      </c>
      <c r="K3" s="2">
        <v>41245</v>
      </c>
      <c r="L3" s="3">
        <v>36.75</v>
      </c>
      <c r="M3">
        <v>165</v>
      </c>
      <c r="N3" s="3">
        <v>0</v>
      </c>
      <c r="O3" s="4" t="s">
        <v>14</v>
      </c>
    </row>
    <row r="4" spans="1:15" ht="12.75">
      <c r="A4" s="2">
        <v>41185</v>
      </c>
      <c r="B4" s="3">
        <v>36.75</v>
      </c>
      <c r="C4">
        <v>165</v>
      </c>
      <c r="D4" s="3">
        <v>4</v>
      </c>
      <c r="E4" s="4">
        <v>0.34027777777777773</v>
      </c>
      <c r="F4" s="2">
        <v>41216</v>
      </c>
      <c r="G4" s="3">
        <v>36.38</v>
      </c>
      <c r="H4">
        <v>165</v>
      </c>
      <c r="I4" s="3">
        <v>0</v>
      </c>
      <c r="J4" s="4" t="s">
        <v>14</v>
      </c>
      <c r="K4" s="2">
        <v>41246</v>
      </c>
      <c r="L4" s="3">
        <v>36.75</v>
      </c>
      <c r="M4">
        <v>167</v>
      </c>
      <c r="N4" s="3">
        <v>4</v>
      </c>
      <c r="O4" s="4">
        <v>0.34027777777777773</v>
      </c>
    </row>
    <row r="5" spans="1:15" ht="12.75">
      <c r="A5" s="2">
        <v>41186</v>
      </c>
      <c r="B5" s="3">
        <v>36.25</v>
      </c>
      <c r="C5">
        <v>163</v>
      </c>
      <c r="D5" s="3">
        <v>4</v>
      </c>
      <c r="E5" s="4">
        <v>0.34027777777777773</v>
      </c>
      <c r="F5" s="2">
        <v>41217</v>
      </c>
      <c r="G5" s="3">
        <v>36.5</v>
      </c>
      <c r="H5">
        <v>165</v>
      </c>
      <c r="I5" s="3">
        <v>0</v>
      </c>
      <c r="J5" s="4" t="s">
        <v>14</v>
      </c>
      <c r="K5" s="2">
        <v>41247</v>
      </c>
      <c r="L5" s="3">
        <v>36.75</v>
      </c>
      <c r="M5">
        <v>166</v>
      </c>
      <c r="N5" s="3">
        <v>4</v>
      </c>
      <c r="O5" s="4">
        <v>0.34027777777777773</v>
      </c>
    </row>
    <row r="6" spans="1:15" ht="12.75">
      <c r="A6" s="2">
        <v>41187</v>
      </c>
      <c r="B6" s="3">
        <v>36.38</v>
      </c>
      <c r="C6">
        <v>164</v>
      </c>
      <c r="D6" s="3">
        <v>4</v>
      </c>
      <c r="E6" s="4">
        <v>0.34027777777777773</v>
      </c>
      <c r="F6" s="2">
        <v>41218</v>
      </c>
      <c r="G6" s="3">
        <v>36.5</v>
      </c>
      <c r="H6">
        <v>166</v>
      </c>
      <c r="I6" s="3">
        <v>4</v>
      </c>
      <c r="J6" s="4">
        <v>0.34027777777777773</v>
      </c>
      <c r="K6" s="2">
        <v>41248</v>
      </c>
      <c r="L6" s="3">
        <v>36.88</v>
      </c>
      <c r="M6">
        <v>166</v>
      </c>
      <c r="N6" s="3">
        <v>4</v>
      </c>
      <c r="O6" s="4">
        <v>0.34027777777777773</v>
      </c>
    </row>
    <row r="7" spans="1:15" ht="12.75">
      <c r="A7" s="2">
        <v>41188</v>
      </c>
      <c r="B7" s="3">
        <v>36.25</v>
      </c>
      <c r="C7">
        <v>165</v>
      </c>
      <c r="D7" s="3">
        <v>0</v>
      </c>
      <c r="E7" s="4" t="s">
        <v>14</v>
      </c>
      <c r="F7" s="2">
        <v>41219</v>
      </c>
      <c r="G7" s="3">
        <v>36.75</v>
      </c>
      <c r="H7">
        <v>166</v>
      </c>
      <c r="I7" s="3">
        <v>4</v>
      </c>
      <c r="J7" s="4">
        <v>0.34027777777777773</v>
      </c>
      <c r="K7" s="2">
        <v>41249</v>
      </c>
      <c r="L7" s="3">
        <v>36.63</v>
      </c>
      <c r="M7">
        <v>167</v>
      </c>
      <c r="N7" s="3">
        <v>4</v>
      </c>
      <c r="O7" s="4">
        <v>0.34027777777777773</v>
      </c>
    </row>
    <row r="8" spans="1:15" ht="12.75">
      <c r="A8" s="2">
        <v>41189</v>
      </c>
      <c r="B8" s="3">
        <v>36.25</v>
      </c>
      <c r="C8">
        <v>165</v>
      </c>
      <c r="D8" s="3">
        <v>0</v>
      </c>
      <c r="E8" s="4" t="s">
        <v>14</v>
      </c>
      <c r="F8" s="2">
        <v>41220</v>
      </c>
      <c r="G8" s="3">
        <v>36.75</v>
      </c>
      <c r="H8">
        <v>166</v>
      </c>
      <c r="I8" s="3">
        <v>4</v>
      </c>
      <c r="J8" s="4">
        <v>0.34027777777777773</v>
      </c>
      <c r="K8" s="2">
        <v>41250</v>
      </c>
      <c r="L8" s="3">
        <v>36.75</v>
      </c>
      <c r="M8">
        <v>166</v>
      </c>
      <c r="N8" s="3">
        <v>4</v>
      </c>
      <c r="O8" s="4">
        <v>0.34027777777777773</v>
      </c>
    </row>
    <row r="9" spans="1:15" ht="12.75">
      <c r="A9" s="2">
        <v>41190</v>
      </c>
      <c r="B9" s="3">
        <v>36.38</v>
      </c>
      <c r="C9">
        <v>165</v>
      </c>
      <c r="D9" s="3">
        <v>0</v>
      </c>
      <c r="E9" s="4" t="s">
        <v>14</v>
      </c>
      <c r="F9" s="2">
        <v>41221</v>
      </c>
      <c r="G9" s="3">
        <v>36.75</v>
      </c>
      <c r="H9">
        <v>165</v>
      </c>
      <c r="I9" s="3">
        <v>4</v>
      </c>
      <c r="J9" s="4">
        <v>0.34027777777777773</v>
      </c>
      <c r="K9" s="2">
        <v>41251</v>
      </c>
      <c r="L9" s="3">
        <v>36.88</v>
      </c>
      <c r="M9">
        <v>166</v>
      </c>
      <c r="N9" s="3">
        <v>0</v>
      </c>
      <c r="O9" s="4" t="s">
        <v>14</v>
      </c>
    </row>
    <row r="10" spans="1:15" ht="12.75">
      <c r="A10" s="2">
        <v>41191</v>
      </c>
      <c r="B10" s="3">
        <v>36.38</v>
      </c>
      <c r="C10">
        <v>165</v>
      </c>
      <c r="D10" s="3">
        <v>4</v>
      </c>
      <c r="E10" s="4">
        <v>0.34027777777777773</v>
      </c>
      <c r="F10" s="2">
        <v>41222</v>
      </c>
      <c r="G10" s="3">
        <v>36.25</v>
      </c>
      <c r="H10">
        <v>164</v>
      </c>
      <c r="I10" s="3">
        <v>4</v>
      </c>
      <c r="J10" s="4">
        <v>0.34027777777777773</v>
      </c>
      <c r="K10" s="2">
        <v>41252</v>
      </c>
      <c r="L10" s="3">
        <v>36.5</v>
      </c>
      <c r="M10">
        <v>165</v>
      </c>
      <c r="N10" s="3">
        <v>0</v>
      </c>
      <c r="O10" s="4" t="s">
        <v>14</v>
      </c>
    </row>
    <row r="11" spans="1:15" ht="12.75">
      <c r="A11" s="2">
        <v>41192</v>
      </c>
      <c r="B11" s="3">
        <v>36.75</v>
      </c>
      <c r="C11">
        <v>164</v>
      </c>
      <c r="D11" s="3">
        <v>4</v>
      </c>
      <c r="E11" s="4">
        <v>0.34027777777777773</v>
      </c>
      <c r="F11" s="2">
        <v>41223</v>
      </c>
      <c r="G11" s="3">
        <v>36.75</v>
      </c>
      <c r="H11">
        <v>167</v>
      </c>
      <c r="I11" s="3">
        <v>0</v>
      </c>
      <c r="J11" s="4" t="s">
        <v>14</v>
      </c>
      <c r="K11" s="2">
        <v>41253</v>
      </c>
      <c r="L11" s="3">
        <v>36.75</v>
      </c>
      <c r="M11">
        <v>165</v>
      </c>
      <c r="N11" s="3">
        <v>4</v>
      </c>
      <c r="O11" s="4">
        <v>0.34027777777777773</v>
      </c>
    </row>
    <row r="12" spans="1:15" ht="12.75">
      <c r="A12" s="2">
        <v>41193</v>
      </c>
      <c r="B12" s="3">
        <v>36.5</v>
      </c>
      <c r="C12">
        <v>163</v>
      </c>
      <c r="D12" s="3">
        <v>4</v>
      </c>
      <c r="E12" s="4">
        <v>0.34027777777777773</v>
      </c>
      <c r="F12" s="2">
        <v>41224</v>
      </c>
      <c r="G12" s="3">
        <v>36.75</v>
      </c>
      <c r="H12">
        <v>167</v>
      </c>
      <c r="I12" s="3">
        <v>0</v>
      </c>
      <c r="J12" s="4" t="s">
        <v>14</v>
      </c>
      <c r="K12" s="2">
        <v>41254</v>
      </c>
      <c r="L12" s="3">
        <v>36.75</v>
      </c>
      <c r="M12">
        <v>165</v>
      </c>
      <c r="N12" s="3">
        <v>4</v>
      </c>
      <c r="O12" s="4">
        <v>0.34027777777777773</v>
      </c>
    </row>
    <row r="13" spans="1:15" ht="12.75">
      <c r="A13" s="2">
        <v>41194</v>
      </c>
      <c r="B13" s="3">
        <v>36.25</v>
      </c>
      <c r="C13">
        <v>163</v>
      </c>
      <c r="D13" s="3">
        <v>4</v>
      </c>
      <c r="E13" s="4">
        <v>0.34027777777777773</v>
      </c>
      <c r="F13" s="2">
        <v>41225</v>
      </c>
      <c r="G13" s="3">
        <v>36.75</v>
      </c>
      <c r="H13">
        <v>167</v>
      </c>
      <c r="I13" s="3">
        <v>4</v>
      </c>
      <c r="J13" s="4">
        <v>0.34027777777777773</v>
      </c>
      <c r="K13" s="2">
        <v>41255</v>
      </c>
      <c r="L13" s="3">
        <v>36.75</v>
      </c>
      <c r="M13">
        <v>166</v>
      </c>
      <c r="N13" s="3">
        <v>4</v>
      </c>
      <c r="O13" s="4">
        <v>0.34027777777777773</v>
      </c>
    </row>
    <row r="14" spans="1:15" ht="12.75">
      <c r="A14" s="2">
        <v>41195</v>
      </c>
      <c r="B14" s="3">
        <v>36.25</v>
      </c>
      <c r="C14">
        <v>163</v>
      </c>
      <c r="D14" s="3">
        <v>0</v>
      </c>
      <c r="E14" s="4" t="s">
        <v>14</v>
      </c>
      <c r="F14" s="2">
        <v>41226</v>
      </c>
      <c r="G14" s="3">
        <v>36.88</v>
      </c>
      <c r="H14">
        <v>166</v>
      </c>
      <c r="I14" s="3">
        <v>4</v>
      </c>
      <c r="J14" s="4">
        <v>0.34027777777777773</v>
      </c>
      <c r="K14" s="2">
        <v>41256</v>
      </c>
      <c r="L14" s="3">
        <v>36.75</v>
      </c>
      <c r="M14">
        <v>166</v>
      </c>
      <c r="N14" s="3">
        <v>4</v>
      </c>
      <c r="O14" s="4">
        <v>0.34027777777777773</v>
      </c>
    </row>
    <row r="15" spans="1:15" ht="12.75">
      <c r="A15" s="2">
        <v>41196</v>
      </c>
      <c r="B15" s="3">
        <v>36.63</v>
      </c>
      <c r="C15">
        <v>167</v>
      </c>
      <c r="D15" s="3">
        <v>0</v>
      </c>
      <c r="E15" s="4" t="s">
        <v>14</v>
      </c>
      <c r="F15" s="2">
        <v>41227</v>
      </c>
      <c r="G15" s="3">
        <v>36.75</v>
      </c>
      <c r="H15">
        <v>166</v>
      </c>
      <c r="I15" s="3">
        <v>4</v>
      </c>
      <c r="J15" s="4">
        <v>0.34027777777777773</v>
      </c>
      <c r="K15" s="2">
        <v>41257</v>
      </c>
      <c r="L15" s="3">
        <v>36.63</v>
      </c>
      <c r="M15">
        <v>165</v>
      </c>
      <c r="N15" s="3">
        <v>4</v>
      </c>
      <c r="O15" s="4">
        <v>0.34027777777777773</v>
      </c>
    </row>
    <row r="16" spans="1:15" ht="12.75">
      <c r="A16" s="2">
        <v>41197</v>
      </c>
      <c r="B16" s="3">
        <v>36.5</v>
      </c>
      <c r="C16">
        <v>167</v>
      </c>
      <c r="D16" s="3">
        <v>4</v>
      </c>
      <c r="E16" s="4">
        <v>0.34027777777777773</v>
      </c>
      <c r="F16" s="2">
        <v>41228</v>
      </c>
      <c r="G16" s="3">
        <v>36.88</v>
      </c>
      <c r="H16">
        <v>168</v>
      </c>
      <c r="I16" s="3">
        <v>4</v>
      </c>
      <c r="J16" s="4">
        <v>0.34027777777777773</v>
      </c>
      <c r="K16" s="2">
        <v>41258</v>
      </c>
      <c r="L16" s="3">
        <v>36.25</v>
      </c>
      <c r="M16">
        <v>163</v>
      </c>
      <c r="N16" s="3">
        <v>0</v>
      </c>
      <c r="O16" s="4" t="s">
        <v>14</v>
      </c>
    </row>
    <row r="17" spans="1:15" ht="12.75">
      <c r="A17" s="2">
        <v>41198</v>
      </c>
      <c r="B17" s="3">
        <v>36.63</v>
      </c>
      <c r="C17">
        <v>166</v>
      </c>
      <c r="D17" s="3">
        <v>4</v>
      </c>
      <c r="E17" s="4">
        <v>0.34027777777777773</v>
      </c>
      <c r="F17" s="2">
        <v>41229</v>
      </c>
      <c r="G17" s="3">
        <v>36.88</v>
      </c>
      <c r="H17">
        <v>168</v>
      </c>
      <c r="I17" s="3">
        <v>4</v>
      </c>
      <c r="J17" s="4">
        <v>0.34027777777777773</v>
      </c>
      <c r="K17" s="2">
        <v>41259</v>
      </c>
      <c r="L17" s="3">
        <v>36.25</v>
      </c>
      <c r="M17">
        <v>164</v>
      </c>
      <c r="N17" s="3">
        <v>0</v>
      </c>
      <c r="O17" s="4" t="s">
        <v>14</v>
      </c>
    </row>
    <row r="18" spans="1:15" ht="12.75">
      <c r="A18" s="2">
        <v>41199</v>
      </c>
      <c r="B18" s="3">
        <v>36.5</v>
      </c>
      <c r="C18">
        <v>164</v>
      </c>
      <c r="D18" s="3">
        <v>4</v>
      </c>
      <c r="E18" s="4">
        <v>0.34027777777777773</v>
      </c>
      <c r="F18" s="2">
        <v>41230</v>
      </c>
      <c r="G18" s="3">
        <v>36.25</v>
      </c>
      <c r="H18">
        <v>165</v>
      </c>
      <c r="I18" s="3">
        <v>0</v>
      </c>
      <c r="J18" s="4" t="s">
        <v>14</v>
      </c>
      <c r="K18" s="2">
        <v>41260</v>
      </c>
      <c r="L18" s="3">
        <v>36.75</v>
      </c>
      <c r="M18">
        <v>166</v>
      </c>
      <c r="N18" s="3">
        <v>4</v>
      </c>
      <c r="O18" s="4">
        <v>0.34027777777777773</v>
      </c>
    </row>
    <row r="19" spans="1:15" ht="12.75">
      <c r="A19" s="2">
        <v>41200</v>
      </c>
      <c r="B19" s="3">
        <v>36.5</v>
      </c>
      <c r="C19">
        <v>163</v>
      </c>
      <c r="D19" s="3">
        <v>4</v>
      </c>
      <c r="E19" s="4">
        <v>0.34027777777777773</v>
      </c>
      <c r="F19" s="2">
        <v>41231</v>
      </c>
      <c r="G19" s="3">
        <v>36.5</v>
      </c>
      <c r="H19">
        <v>165</v>
      </c>
      <c r="I19" s="3">
        <v>0</v>
      </c>
      <c r="J19" s="4" t="s">
        <v>14</v>
      </c>
      <c r="K19" s="2">
        <v>41261</v>
      </c>
      <c r="L19" s="3">
        <v>36.75</v>
      </c>
      <c r="M19">
        <v>166</v>
      </c>
      <c r="N19" s="3">
        <v>4</v>
      </c>
      <c r="O19" s="4">
        <v>0.34027777777777773</v>
      </c>
    </row>
    <row r="20" spans="1:15" ht="12.75">
      <c r="A20" s="2">
        <v>41201</v>
      </c>
      <c r="B20" s="3">
        <v>36.63</v>
      </c>
      <c r="C20">
        <v>164</v>
      </c>
      <c r="D20" s="3">
        <v>4</v>
      </c>
      <c r="E20" s="4">
        <v>0.34027777777777773</v>
      </c>
      <c r="F20" s="2">
        <v>41232</v>
      </c>
      <c r="G20" s="3">
        <v>36.63</v>
      </c>
      <c r="H20">
        <v>166</v>
      </c>
      <c r="I20" s="3">
        <v>4</v>
      </c>
      <c r="J20" s="4">
        <v>0.34027777777777773</v>
      </c>
      <c r="K20" s="2">
        <v>41262</v>
      </c>
      <c r="L20" s="3">
        <v>36.63</v>
      </c>
      <c r="M20">
        <v>165</v>
      </c>
      <c r="N20" s="3">
        <v>4</v>
      </c>
      <c r="O20" s="4">
        <v>0.34027777777777773</v>
      </c>
    </row>
    <row r="21" spans="1:15" ht="12.75">
      <c r="A21" s="2">
        <v>41202</v>
      </c>
      <c r="B21" s="3">
        <v>36.63</v>
      </c>
      <c r="C21">
        <v>164</v>
      </c>
      <c r="D21" s="3">
        <v>0</v>
      </c>
      <c r="E21" s="4" t="s">
        <v>14</v>
      </c>
      <c r="F21" s="2">
        <v>41233</v>
      </c>
      <c r="G21" s="3">
        <v>36.63</v>
      </c>
      <c r="H21">
        <v>166</v>
      </c>
      <c r="I21" s="3">
        <v>4</v>
      </c>
      <c r="J21" s="4">
        <v>0.34027777777777773</v>
      </c>
      <c r="K21" s="2">
        <v>41263</v>
      </c>
      <c r="L21" s="3">
        <v>36.75</v>
      </c>
      <c r="M21">
        <v>165</v>
      </c>
      <c r="N21" s="3">
        <v>4</v>
      </c>
      <c r="O21" s="4">
        <v>0.34027777777777773</v>
      </c>
    </row>
    <row r="22" spans="1:15" ht="12.75">
      <c r="A22" s="2">
        <v>41203</v>
      </c>
      <c r="B22" s="3">
        <v>36.75</v>
      </c>
      <c r="C22">
        <v>165</v>
      </c>
      <c r="D22" s="3">
        <v>0</v>
      </c>
      <c r="E22" s="4" t="s">
        <v>14</v>
      </c>
      <c r="F22" s="2">
        <v>41234</v>
      </c>
      <c r="G22" s="3">
        <v>36.63</v>
      </c>
      <c r="H22">
        <v>166</v>
      </c>
      <c r="I22" s="3">
        <v>4</v>
      </c>
      <c r="J22" s="4">
        <v>0.34027777777777773</v>
      </c>
      <c r="K22" s="2">
        <v>41264</v>
      </c>
      <c r="L22" s="3">
        <v>36.75</v>
      </c>
      <c r="M22">
        <v>165</v>
      </c>
      <c r="N22" s="3">
        <v>4</v>
      </c>
      <c r="O22" s="4">
        <v>0.34027777777777773</v>
      </c>
    </row>
    <row r="23" spans="1:15" ht="12.75">
      <c r="A23" s="2">
        <v>41204</v>
      </c>
      <c r="B23" s="3">
        <v>36.75</v>
      </c>
      <c r="C23">
        <v>165</v>
      </c>
      <c r="D23" s="3">
        <v>4</v>
      </c>
      <c r="E23" s="4">
        <v>0.34027777777777773</v>
      </c>
      <c r="F23" s="2">
        <v>41235</v>
      </c>
      <c r="G23" s="3">
        <v>36.5</v>
      </c>
      <c r="H23">
        <v>165</v>
      </c>
      <c r="I23" s="3">
        <v>4</v>
      </c>
      <c r="J23" s="4">
        <v>0.34027777777777773</v>
      </c>
      <c r="K23" s="2">
        <v>41265</v>
      </c>
      <c r="L23" s="3">
        <v>36.25</v>
      </c>
      <c r="M23">
        <v>165</v>
      </c>
      <c r="N23" s="3">
        <v>0</v>
      </c>
      <c r="O23" s="4" t="s">
        <v>14</v>
      </c>
    </row>
    <row r="24" spans="1:15" ht="12.75">
      <c r="A24" s="2">
        <v>41205</v>
      </c>
      <c r="B24" s="3">
        <v>36.63</v>
      </c>
      <c r="C24">
        <v>165</v>
      </c>
      <c r="D24" s="3">
        <v>4</v>
      </c>
      <c r="E24" s="4">
        <v>0.34027777777777773</v>
      </c>
      <c r="F24" s="2">
        <v>41236</v>
      </c>
      <c r="G24" s="3">
        <v>37.25</v>
      </c>
      <c r="H24">
        <v>167</v>
      </c>
      <c r="I24" s="3">
        <v>4</v>
      </c>
      <c r="J24" s="4">
        <v>0.34027777777777773</v>
      </c>
      <c r="K24" s="2">
        <v>41266</v>
      </c>
      <c r="L24" s="3">
        <v>36.75</v>
      </c>
      <c r="M24">
        <v>167</v>
      </c>
      <c r="N24" s="3">
        <v>0</v>
      </c>
      <c r="O24" s="4" t="s">
        <v>14</v>
      </c>
    </row>
    <row r="25" spans="1:15" ht="12.75">
      <c r="A25" s="2">
        <v>41206</v>
      </c>
      <c r="B25" s="3">
        <v>36.63</v>
      </c>
      <c r="C25">
        <v>164</v>
      </c>
      <c r="D25" s="3">
        <v>4</v>
      </c>
      <c r="E25" s="4">
        <v>0.34027777777777773</v>
      </c>
      <c r="F25" s="2">
        <v>41237</v>
      </c>
      <c r="G25" s="3">
        <v>36.5</v>
      </c>
      <c r="H25">
        <v>165</v>
      </c>
      <c r="I25" s="3">
        <v>0</v>
      </c>
      <c r="J25" s="4" t="s">
        <v>14</v>
      </c>
      <c r="K25" s="2">
        <v>41267</v>
      </c>
      <c r="L25" s="3">
        <v>37.25</v>
      </c>
      <c r="M25">
        <v>168</v>
      </c>
      <c r="N25" s="3">
        <v>4</v>
      </c>
      <c r="O25" s="4">
        <v>0.34027777777777773</v>
      </c>
    </row>
    <row r="26" spans="1:15" ht="12.75">
      <c r="A26" s="2">
        <v>41207</v>
      </c>
      <c r="B26" s="3">
        <v>36.5</v>
      </c>
      <c r="C26">
        <v>164</v>
      </c>
      <c r="D26" s="3">
        <v>4</v>
      </c>
      <c r="E26" s="4">
        <v>0.34027777777777773</v>
      </c>
      <c r="F26" s="2">
        <v>41238</v>
      </c>
      <c r="G26" s="3">
        <v>36.63</v>
      </c>
      <c r="H26">
        <v>165</v>
      </c>
      <c r="I26" s="3">
        <v>0</v>
      </c>
      <c r="J26" s="4" t="s">
        <v>14</v>
      </c>
      <c r="K26" s="2">
        <v>41268</v>
      </c>
      <c r="L26" s="3">
        <v>36.5</v>
      </c>
      <c r="M26">
        <v>166</v>
      </c>
      <c r="N26" s="3">
        <v>4</v>
      </c>
      <c r="O26" s="4">
        <v>0.34027777777777773</v>
      </c>
    </row>
    <row r="27" spans="1:15" ht="12.75">
      <c r="A27" s="2">
        <v>41208</v>
      </c>
      <c r="B27" s="3">
        <v>36.38</v>
      </c>
      <c r="C27">
        <v>163</v>
      </c>
      <c r="D27" s="3">
        <v>4</v>
      </c>
      <c r="E27" s="4">
        <v>0.34027777777777773</v>
      </c>
      <c r="F27" s="2">
        <v>41239</v>
      </c>
      <c r="G27" s="3">
        <v>36.5</v>
      </c>
      <c r="H27">
        <v>165</v>
      </c>
      <c r="I27" s="3">
        <v>4</v>
      </c>
      <c r="J27" s="4">
        <v>0.34027777777777773</v>
      </c>
      <c r="K27" s="2">
        <v>41269</v>
      </c>
      <c r="L27" s="3">
        <v>37</v>
      </c>
      <c r="M27">
        <v>168</v>
      </c>
      <c r="N27" s="3">
        <v>4</v>
      </c>
      <c r="O27" s="4">
        <v>0.34027777777777773</v>
      </c>
    </row>
    <row r="28" spans="1:15" ht="12.75">
      <c r="A28" s="2">
        <v>41209</v>
      </c>
      <c r="B28" s="3">
        <v>36.5</v>
      </c>
      <c r="C28">
        <v>163</v>
      </c>
      <c r="D28" s="3">
        <v>4</v>
      </c>
      <c r="E28" s="4">
        <v>0.34027777777777773</v>
      </c>
      <c r="F28" s="2">
        <v>41240</v>
      </c>
      <c r="G28" s="3">
        <v>36.5</v>
      </c>
      <c r="H28">
        <v>166</v>
      </c>
      <c r="I28" s="3">
        <v>4</v>
      </c>
      <c r="J28" s="4">
        <v>0.34027777777777773</v>
      </c>
      <c r="K28" s="2">
        <v>41270</v>
      </c>
      <c r="L28" s="3">
        <v>36.63</v>
      </c>
      <c r="M28">
        <v>166</v>
      </c>
      <c r="N28" s="3">
        <v>4</v>
      </c>
      <c r="O28" s="4">
        <v>0.34027777777777773</v>
      </c>
    </row>
    <row r="29" spans="1:15" ht="12.75">
      <c r="A29" s="2">
        <v>41210</v>
      </c>
      <c r="B29" s="3">
        <v>36</v>
      </c>
      <c r="C29">
        <v>161</v>
      </c>
      <c r="D29" s="3">
        <v>0</v>
      </c>
      <c r="E29" s="4" t="s">
        <v>14</v>
      </c>
      <c r="F29" s="2">
        <v>41241</v>
      </c>
      <c r="G29" s="3">
        <v>37</v>
      </c>
      <c r="H29">
        <v>166</v>
      </c>
      <c r="I29" s="3">
        <v>4</v>
      </c>
      <c r="J29" s="4">
        <v>0.34027777777777773</v>
      </c>
      <c r="K29" s="2">
        <v>41271</v>
      </c>
      <c r="L29" s="3">
        <v>36.75</v>
      </c>
      <c r="M29">
        <v>166</v>
      </c>
      <c r="N29" s="3">
        <v>4</v>
      </c>
      <c r="O29" s="4">
        <v>0.34027777777777773</v>
      </c>
    </row>
    <row r="30" spans="1:15" ht="12.75">
      <c r="A30" s="2">
        <v>41211</v>
      </c>
      <c r="B30" s="3">
        <v>36.13</v>
      </c>
      <c r="C30">
        <v>161</v>
      </c>
      <c r="D30" s="3">
        <v>4</v>
      </c>
      <c r="E30" s="4">
        <v>0.34027777777777773</v>
      </c>
      <c r="F30" s="2">
        <v>41242</v>
      </c>
      <c r="G30" s="3">
        <v>36.75</v>
      </c>
      <c r="H30">
        <v>165</v>
      </c>
      <c r="I30" s="3">
        <v>4</v>
      </c>
      <c r="J30" s="4">
        <v>0.34027777777777773</v>
      </c>
      <c r="K30" s="2">
        <v>41272</v>
      </c>
      <c r="L30" s="3">
        <v>36.63</v>
      </c>
      <c r="M30">
        <v>165</v>
      </c>
      <c r="N30" s="3">
        <v>0</v>
      </c>
      <c r="O30" s="4" t="s">
        <v>14</v>
      </c>
    </row>
    <row r="31" spans="1:15" ht="12.75">
      <c r="A31" s="2">
        <v>41212</v>
      </c>
      <c r="B31" s="3">
        <v>36.5</v>
      </c>
      <c r="C31">
        <v>165</v>
      </c>
      <c r="D31" s="3">
        <v>4</v>
      </c>
      <c r="E31" s="4">
        <v>0.34027777777777773</v>
      </c>
      <c r="F31" s="2">
        <v>41243</v>
      </c>
      <c r="G31" s="3">
        <v>36.75</v>
      </c>
      <c r="H31">
        <v>165</v>
      </c>
      <c r="I31" s="3">
        <v>4</v>
      </c>
      <c r="J31" s="4">
        <v>0.34027777777777773</v>
      </c>
      <c r="K31" s="2">
        <v>41273</v>
      </c>
      <c r="L31" s="3">
        <v>36.75</v>
      </c>
      <c r="M31">
        <v>164</v>
      </c>
      <c r="N31" s="3">
        <v>0</v>
      </c>
      <c r="O31" s="4" t="s">
        <v>14</v>
      </c>
    </row>
    <row r="32" spans="1:15" ht="12.75">
      <c r="A32" s="2">
        <v>41213</v>
      </c>
      <c r="B32" s="3">
        <v>36.38</v>
      </c>
      <c r="C32">
        <v>163</v>
      </c>
      <c r="D32" s="3">
        <v>0</v>
      </c>
      <c r="E32" s="4" t="s">
        <v>14</v>
      </c>
      <c r="F32" s="2"/>
      <c r="G32" s="3"/>
      <c r="I32" s="3"/>
      <c r="J32" s="4"/>
      <c r="K32" s="2">
        <v>41274</v>
      </c>
      <c r="L32" s="3">
        <v>36.75</v>
      </c>
      <c r="M32">
        <v>166</v>
      </c>
      <c r="N32" s="3">
        <v>4</v>
      </c>
      <c r="O32" s="4">
        <v>0.34027777777777773</v>
      </c>
    </row>
    <row r="33" spans="1:15" ht="12.75">
      <c r="A33" s="5" t="s">
        <v>5</v>
      </c>
      <c r="B33" s="3">
        <f>AVERAGE(B2:B32)</f>
        <v>36.47774193548388</v>
      </c>
      <c r="C33" s="6">
        <f>AVERAGE(C2:C32)</f>
        <v>164.16129032258064</v>
      </c>
      <c r="D33" s="3">
        <f>SUM(D2:D32)</f>
        <v>88</v>
      </c>
      <c r="E33" s="4">
        <f>AVERAGE(E2:E32)</f>
        <v>0.34027777777777773</v>
      </c>
      <c r="F33" s="5" t="s">
        <v>5</v>
      </c>
      <c r="G33" s="3">
        <f>AVERAGE(G2:G31)</f>
        <v>36.639</v>
      </c>
      <c r="H33" s="6">
        <f>AVERAGE(H2:H31)</f>
        <v>165.7</v>
      </c>
      <c r="I33" s="3">
        <f>SUM(I2:I31)</f>
        <v>84</v>
      </c>
      <c r="J33" s="4">
        <f>AVERAGE(J2:J31)</f>
        <v>0.34027777777777773</v>
      </c>
      <c r="K33" s="5" t="s">
        <v>5</v>
      </c>
      <c r="L33" s="6">
        <f>AVERAGE(L2:L32)</f>
        <v>36.69483870967742</v>
      </c>
      <c r="M33" s="6">
        <f>AVERAGE(M2:M32)</f>
        <v>165.61290322580646</v>
      </c>
      <c r="N33" s="3">
        <f>SUM(N2:N32)</f>
        <v>84</v>
      </c>
      <c r="O33" s="4">
        <f>AVERAGE(O2:O32)</f>
        <v>0.34027777777777773</v>
      </c>
    </row>
    <row r="34" spans="4:15" ht="12.75">
      <c r="D34" s="3">
        <f>AVERAGE(D2:D32)</f>
        <v>2.838709677419355</v>
      </c>
      <c r="E34" s="7">
        <v>0.34027777777777773</v>
      </c>
      <c r="I34" s="3">
        <f>AVERAGE(I2:I31)</f>
        <v>2.8</v>
      </c>
      <c r="J34" s="7">
        <v>0.34027777777777773</v>
      </c>
      <c r="N34" s="3">
        <f>AVERAGE(N2:N32)</f>
        <v>2.7096774193548385</v>
      </c>
      <c r="O34" s="7">
        <v>0.34027777777777773</v>
      </c>
    </row>
    <row r="35" ht="12.75">
      <c r="K35" s="5" t="s">
        <v>6</v>
      </c>
    </row>
    <row r="36" spans="11:13" ht="12.75">
      <c r="K36" s="11" t="s">
        <v>11</v>
      </c>
      <c r="L36" s="9"/>
      <c r="M36" s="9"/>
    </row>
    <row r="37" spans="11:13" ht="12.75">
      <c r="K37" s="10" t="s">
        <v>7</v>
      </c>
      <c r="L37" s="9" t="s">
        <v>8</v>
      </c>
      <c r="M37" s="9" t="s">
        <v>9</v>
      </c>
    </row>
    <row r="38" spans="11:13" ht="12.75">
      <c r="K38" s="12">
        <f>MIN('Page 1'!B2:B32,'Page 1'!G2:G30,'Page 1'!L2:L32,'Page 2'!B2:B31,'Page 2'!G2:G32,'Page 2'!L2:L31,'Page 3'!B2:B32,'Page 3'!G2:G32,'Page 3'!L2:L31,'Page 4'!B2:B32,'Page 4'!G2:G31,'Page 4'!L2:L32)</f>
        <v>36</v>
      </c>
      <c r="L38" s="12">
        <f>MAX('Page 1'!B2:B32,'Page 1'!G2:G30,'Page 1'!L2:L32,'Page 2'!B2:B31,'Page 2'!G2:G32,'Page 2'!L2:L31,'Page 3'!B2:B32,'Page 3'!G2:G32,'Page 3'!L2:L31,'Page 4'!B2:B32,'Page 4'!G2:G31,'Page 4'!L2:L32)</f>
        <v>37.25</v>
      </c>
      <c r="M38" s="12">
        <f>AVERAGE('Page 1'!B2:B32,'Page 1'!G2:G30,'Page 1'!L2:L32,'Page 2'!B2:B31,'Page 2'!G2:G32,'Page 2'!L2:L31,'Page 3'!B2:B32,'Page 3'!G2:G32,'Page 3'!L2:L31,'Page 4'!B2:B32,'Page 4'!G2:G31,'Page 4'!L2:L32)</f>
        <v>36.62483606557369</v>
      </c>
    </row>
    <row r="39" spans="11:13" ht="12.75">
      <c r="K39" s="11" t="s">
        <v>12</v>
      </c>
      <c r="L39" s="9"/>
      <c r="M39" s="9"/>
    </row>
    <row r="40" spans="11:13" ht="12.75">
      <c r="K40" s="9" t="s">
        <v>7</v>
      </c>
      <c r="L40" s="9" t="s">
        <v>8</v>
      </c>
      <c r="M40" s="9" t="s">
        <v>9</v>
      </c>
    </row>
    <row r="41" spans="11:13" ht="12.75">
      <c r="K41" s="9">
        <f>MIN('Page 1'!C2:C32,'Page 1'!H2:H30,'Page 1'!M2:M32,'Page 2'!C2:C31,'Page 2'!H2:H32,'Page 2'!M2:M31,'Page 3'!C2:C32,'Page 3'!H2:H32,'Page 3'!M2:M31,'Page 4'!C2:C32,'Page 4'!H2:H31,'Page 4'!M2:M32)</f>
        <v>160</v>
      </c>
      <c r="L41" s="9">
        <f>MAX('Page 1'!C2:C32,'Page 1'!H2:H30,'Page 1'!M2:M32,'Page 2'!C2:C31,'Page 2'!H2:H32,'Page 2'!M2:M31,'Page 3'!C2:C32,'Page 3'!H2:H32,'Page 3'!M2:M31,'Page 4'!C2:C32,'Page 4'!H2:H31,'Page 4'!M2:M32)</f>
        <v>169</v>
      </c>
      <c r="M41" s="13">
        <f>AVERAGE('Page 1'!C2:C32,'Page 1'!H2:H30,'Page 1'!M2:M32,'Page 2'!C2:C31,'Page 2'!H2:H32,'Page 2'!M2:M31,'Page 3'!C2:C32,'Page 3'!H2:H32,'Page 3'!M2:M31,'Page 4'!C2:C32,'Page 4'!H2:H31,'Page 4'!M2:M32)</f>
        <v>164.97540983606558</v>
      </c>
    </row>
    <row r="42" spans="11:13" ht="12.75">
      <c r="K42" s="11" t="s">
        <v>10</v>
      </c>
      <c r="L42" s="9"/>
      <c r="M42" s="9"/>
    </row>
    <row r="43" spans="11:13" ht="12.75">
      <c r="K43" s="9" t="s">
        <v>7</v>
      </c>
      <c r="L43" s="9" t="s">
        <v>8</v>
      </c>
      <c r="M43" s="9" t="s">
        <v>9</v>
      </c>
    </row>
    <row r="44" spans="11:13" ht="12.75">
      <c r="K44" s="12">
        <f>MIN('Page 1'!D2:D32,'Page 1'!I2:I30,'Page 1'!N2:N32,'Page 2'!D2:D31,'Page 2'!I2:I32,'Page 2'!N2:N31,'Page 3'!D2:D32,'Page 3'!I2:I32,'Page 3'!N2:N31,'Page 4'!D2:D32,'Page 4'!I2:I31,'Page 4'!N2:N32)</f>
        <v>0</v>
      </c>
      <c r="L44" s="12">
        <f>MAX('Page 1'!D2:D32,'Page 1'!I2:I30,'Page 1'!N2:N32,'Page 2'!D2:D31,'Page 2'!I2:I32,'Page 2'!N2:N31,'Page 3'!D2:D32,'Page 3'!I2:I32,'Page 3'!N2:N31,'Page 4'!D2:D32,'Page 4'!I2:I31,'Page 4'!N2:N32)</f>
        <v>13.1</v>
      </c>
      <c r="M44" s="12">
        <f>AVERAGE('Page 1'!D2:D32,'Page 1'!I2:I30,'Page 1'!N2:N32,'Page 2'!D2:D31,'Page 2'!I2:I32,'Page 2'!N2:N31,'Page 3'!D2:D32,'Page 3'!I2:I32,'Page 3'!N2:N31,'Page 4'!D2:D32,'Page 4'!I2:I31,'Page 4'!N2:N32)</f>
        <v>2.9760164835164824</v>
      </c>
    </row>
    <row r="45" ht="12.75">
      <c r="K45" s="5" t="s">
        <v>13</v>
      </c>
    </row>
    <row r="46" spans="11:13" ht="12.75">
      <c r="K46" s="9" t="s">
        <v>7</v>
      </c>
      <c r="L46" s="9" t="s">
        <v>8</v>
      </c>
      <c r="M46" s="9" t="s">
        <v>9</v>
      </c>
    </row>
    <row r="47" spans="11:13" ht="12.75">
      <c r="K47" s="14">
        <f>MIN('Page 1'!E2:E32,'Page 1'!J2:J30,'Page 1'!O2:O32,'Page 2'!E2:E31,'Page 2'!J2:J32,'Page 2'!O2:O31,'Page 3'!E2:E32,'Page 3'!J2:J32,'Page 3'!O2:O31,'Page 4'!E2:E32,'Page 4'!J2:J31,'Page 4'!O2:O32)</f>
        <v>0.2520833333333333</v>
      </c>
      <c r="L47" s="14">
        <f>MAX('Page 1'!E2:E32,'Page 1'!J2:J30,'Page 1'!O2:O32,'Page 2'!E2:E31,'Page 2'!J2:J32,'Page 2'!O2:O31,'Page 3'!E2:E32,'Page 3'!J2:J32,'Page 3'!O2:O31,'Page 4'!E2:E32,'Page 4'!J2:J31,'Page 4'!O2:O32)</f>
        <v>0.34722222222222227</v>
      </c>
      <c r="M47" s="14">
        <f>AVERAGE('Page 1'!E2:E32,'Page 1'!J2:J30,'Page 1'!O2:O32,'Page 2'!E2:E31,'Page 2'!J2:J32,'Page 2'!O2:O31,'Page 3'!E2:E32,'Page 3'!J2:J32,'Page 3'!O2:O31,'Page 4'!E2:E32,'Page 4'!J2:J31,'Page 4'!O2:O32)</f>
        <v>0.3359011627906964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Christopher</cp:lastModifiedBy>
  <dcterms:created xsi:type="dcterms:W3CDTF">2004-12-30T12:14:34Z</dcterms:created>
  <dcterms:modified xsi:type="dcterms:W3CDTF">2013-01-01T11:04:05Z</dcterms:modified>
  <cp:category/>
  <cp:version/>
  <cp:contentType/>
  <cp:contentStatus/>
</cp:coreProperties>
</file>