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Page 1" sheetId="1" r:id="rId1"/>
    <sheet name="Page 2" sheetId="2" r:id="rId2"/>
    <sheet name="Page 3" sheetId="3" r:id="rId3"/>
    <sheet name="Page 4" sheetId="4" r:id="rId4"/>
  </sheets>
  <definedNames/>
  <calcPr fullCalcOnLoad="1"/>
</workbook>
</file>

<file path=xl/sharedStrings.xml><?xml version="1.0" encoding="utf-8"?>
<sst xmlns="http://schemas.openxmlformats.org/spreadsheetml/2006/main" count="200" uniqueCount="15">
  <si>
    <t>Date</t>
  </si>
  <si>
    <t>Girth (In.)</t>
  </si>
  <si>
    <t>Weight</t>
  </si>
  <si>
    <t>Miles Run</t>
  </si>
  <si>
    <t>Min./Mile</t>
  </si>
  <si>
    <t>Tot/Avg</t>
  </si>
  <si>
    <t>Yearly Statistics:</t>
  </si>
  <si>
    <t>Minimum</t>
  </si>
  <si>
    <t>Maximum</t>
  </si>
  <si>
    <t>Average</t>
  </si>
  <si>
    <t>Distance Run (Miles)</t>
  </si>
  <si>
    <t>Girth (Inches)</t>
  </si>
  <si>
    <t>Weight (Pounds)</t>
  </si>
  <si>
    <t>Average Run Time per Mile (Minutes:Seconds)</t>
  </si>
  <si>
    <t xml:space="preserve">        N/A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</si>
</sst>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mmm\-yyyy"/>
    <numFmt numFmtId="166" formatCode="0.000"/>
    <numFmt numFmtId="167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i/>
      <sz val="10"/>
      <color indexed="10"/>
      <name val="Arial"/>
      <family val="2"/>
    </font>
    <font>
      <sz val="10"/>
      <color indexed="1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2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2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164" fontId="5" fillId="0" borderId="1" xfId="0" applyNumberFormat="1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40544</v>
      </c>
      <c r="B2" s="3">
        <v>36.63</v>
      </c>
      <c r="C2">
        <v>165</v>
      </c>
      <c r="D2" s="3">
        <v>0</v>
      </c>
      <c r="E2" s="4" t="s">
        <v>14</v>
      </c>
      <c r="F2" s="2">
        <v>40575</v>
      </c>
      <c r="G2" s="3">
        <v>36.75</v>
      </c>
      <c r="H2" s="17">
        <v>166</v>
      </c>
      <c r="I2" s="3">
        <v>4</v>
      </c>
      <c r="J2" s="4">
        <v>0.34027777777777773</v>
      </c>
      <c r="K2" s="2">
        <v>40603</v>
      </c>
      <c r="L2" s="18">
        <v>36.63</v>
      </c>
      <c r="M2" s="22">
        <v>166</v>
      </c>
      <c r="N2" s="18">
        <v>4</v>
      </c>
      <c r="O2" s="4">
        <v>0.34027777777777773</v>
      </c>
    </row>
    <row r="3" spans="1:15" ht="12.75">
      <c r="A3" s="2">
        <v>40545</v>
      </c>
      <c r="B3" s="3">
        <v>36.63</v>
      </c>
      <c r="C3">
        <v>167</v>
      </c>
      <c r="D3" s="3">
        <v>0</v>
      </c>
      <c r="E3" s="4" t="s">
        <v>14</v>
      </c>
      <c r="F3" s="2">
        <v>40576</v>
      </c>
      <c r="G3" s="3">
        <v>36.38</v>
      </c>
      <c r="H3" s="17">
        <v>163</v>
      </c>
      <c r="I3" s="3">
        <v>4</v>
      </c>
      <c r="J3" s="4">
        <v>0.34027777777777773</v>
      </c>
      <c r="K3" s="2">
        <v>40604</v>
      </c>
      <c r="L3" s="18">
        <v>36.75</v>
      </c>
      <c r="M3" s="22">
        <v>167</v>
      </c>
      <c r="N3" s="3">
        <v>4</v>
      </c>
      <c r="O3" s="4">
        <v>0.34027777777777773</v>
      </c>
    </row>
    <row r="4" spans="1:15" ht="12.75">
      <c r="A4" s="2">
        <v>40546</v>
      </c>
      <c r="B4" s="3">
        <v>37</v>
      </c>
      <c r="C4">
        <v>167</v>
      </c>
      <c r="D4" s="3">
        <v>4</v>
      </c>
      <c r="E4" s="4">
        <v>0.34027777777777773</v>
      </c>
      <c r="F4" s="2">
        <v>40577</v>
      </c>
      <c r="G4" s="3">
        <v>36.38</v>
      </c>
      <c r="H4" s="17">
        <v>163</v>
      </c>
      <c r="I4" s="3">
        <v>4</v>
      </c>
      <c r="J4" s="4">
        <v>0.34027777777777773</v>
      </c>
      <c r="K4" s="2">
        <v>40605</v>
      </c>
      <c r="L4" s="18">
        <v>36.75</v>
      </c>
      <c r="M4" s="22">
        <v>167</v>
      </c>
      <c r="N4" s="3">
        <v>0</v>
      </c>
      <c r="O4" s="4" t="s">
        <v>14</v>
      </c>
    </row>
    <row r="5" spans="1:15" ht="12.75">
      <c r="A5" s="2">
        <v>40547</v>
      </c>
      <c r="B5" s="3">
        <v>36.88</v>
      </c>
      <c r="C5">
        <v>167</v>
      </c>
      <c r="D5" s="3">
        <v>4</v>
      </c>
      <c r="E5" s="4">
        <v>0.34027777777777773</v>
      </c>
      <c r="F5" s="2">
        <v>40578</v>
      </c>
      <c r="G5" s="3">
        <v>36.38</v>
      </c>
      <c r="H5" s="17">
        <v>163</v>
      </c>
      <c r="I5" s="3">
        <v>4</v>
      </c>
      <c r="J5" s="4">
        <v>0.34027777777777773</v>
      </c>
      <c r="K5" s="2">
        <v>40606</v>
      </c>
      <c r="L5" s="18">
        <v>36.75</v>
      </c>
      <c r="M5" s="22">
        <v>167</v>
      </c>
      <c r="N5" s="3">
        <v>0</v>
      </c>
      <c r="O5" s="4" t="s">
        <v>14</v>
      </c>
    </row>
    <row r="6" spans="1:15" ht="12.75">
      <c r="A6" s="2">
        <v>40548</v>
      </c>
      <c r="B6" s="3">
        <v>36.88</v>
      </c>
      <c r="C6">
        <v>166</v>
      </c>
      <c r="D6" s="3">
        <v>4</v>
      </c>
      <c r="E6" s="4">
        <v>0.34027777777777773</v>
      </c>
      <c r="F6" s="2">
        <v>40579</v>
      </c>
      <c r="G6" s="3">
        <v>36.25</v>
      </c>
      <c r="H6" s="17">
        <v>162</v>
      </c>
      <c r="I6" s="3">
        <v>0</v>
      </c>
      <c r="J6" s="4" t="s">
        <v>14</v>
      </c>
      <c r="K6" s="2">
        <v>40607</v>
      </c>
      <c r="L6" s="18">
        <v>36.75</v>
      </c>
      <c r="M6" s="22">
        <v>167</v>
      </c>
      <c r="N6" s="3">
        <v>0</v>
      </c>
      <c r="O6" s="4" t="s">
        <v>14</v>
      </c>
    </row>
    <row r="7" spans="1:15" ht="12.75">
      <c r="A7" s="2">
        <v>40549</v>
      </c>
      <c r="B7" s="3">
        <v>36.75</v>
      </c>
      <c r="C7">
        <v>165</v>
      </c>
      <c r="D7" s="3">
        <v>4</v>
      </c>
      <c r="E7" s="4">
        <v>0.34027777777777773</v>
      </c>
      <c r="F7" s="2">
        <v>40580</v>
      </c>
      <c r="G7" s="3">
        <v>36.25</v>
      </c>
      <c r="H7" s="17">
        <v>161</v>
      </c>
      <c r="I7" s="3">
        <v>0</v>
      </c>
      <c r="J7" s="4" t="s">
        <v>14</v>
      </c>
      <c r="K7" s="2">
        <v>40608</v>
      </c>
      <c r="L7" s="3">
        <v>36.75</v>
      </c>
      <c r="M7">
        <v>168</v>
      </c>
      <c r="N7" s="3">
        <v>0</v>
      </c>
      <c r="O7" s="4" t="s">
        <v>14</v>
      </c>
    </row>
    <row r="8" spans="1:15" ht="12.75">
      <c r="A8" s="2">
        <v>40550</v>
      </c>
      <c r="B8" s="3">
        <v>36.88</v>
      </c>
      <c r="C8">
        <v>166</v>
      </c>
      <c r="D8" s="3">
        <v>4</v>
      </c>
      <c r="E8" s="4">
        <v>0.34027777777777773</v>
      </c>
      <c r="F8" s="2">
        <v>40581</v>
      </c>
      <c r="G8" s="3">
        <v>36.63</v>
      </c>
      <c r="H8" s="17">
        <v>165</v>
      </c>
      <c r="I8" s="3">
        <v>4</v>
      </c>
      <c r="J8" s="4">
        <v>0.34027777777777773</v>
      </c>
      <c r="K8" s="2">
        <v>40609</v>
      </c>
      <c r="L8" s="3">
        <v>37</v>
      </c>
      <c r="M8" s="17">
        <v>168</v>
      </c>
      <c r="N8" s="3">
        <v>4</v>
      </c>
      <c r="O8" s="4">
        <v>0.34027777777777773</v>
      </c>
    </row>
    <row r="9" spans="1:15" ht="12.75">
      <c r="A9" s="2">
        <v>40551</v>
      </c>
      <c r="B9" s="3">
        <v>36.38</v>
      </c>
      <c r="C9">
        <v>162</v>
      </c>
      <c r="D9" s="3">
        <v>0</v>
      </c>
      <c r="E9" s="4" t="s">
        <v>14</v>
      </c>
      <c r="F9" s="2">
        <v>40582</v>
      </c>
      <c r="G9" s="3">
        <v>36.75</v>
      </c>
      <c r="H9" s="17">
        <v>164</v>
      </c>
      <c r="I9" s="3">
        <v>4</v>
      </c>
      <c r="J9" s="4">
        <v>0.34027777777777773</v>
      </c>
      <c r="K9" s="2">
        <v>40610</v>
      </c>
      <c r="L9" s="3">
        <v>37</v>
      </c>
      <c r="M9" s="17">
        <v>169</v>
      </c>
      <c r="N9" s="3">
        <v>4</v>
      </c>
      <c r="O9" s="4">
        <v>0.34027777777777773</v>
      </c>
    </row>
    <row r="10" spans="1:15" ht="12.75">
      <c r="A10" s="2">
        <v>40552</v>
      </c>
      <c r="B10" s="3">
        <v>36.75</v>
      </c>
      <c r="C10">
        <v>165</v>
      </c>
      <c r="D10" s="3">
        <v>0</v>
      </c>
      <c r="E10" s="4" t="s">
        <v>14</v>
      </c>
      <c r="F10" s="2">
        <v>40583</v>
      </c>
      <c r="G10" s="3">
        <v>36.5</v>
      </c>
      <c r="H10" s="17">
        <v>164</v>
      </c>
      <c r="I10" s="3">
        <v>4</v>
      </c>
      <c r="J10" s="4">
        <v>0.34027777777777773</v>
      </c>
      <c r="K10" s="2">
        <v>40611</v>
      </c>
      <c r="L10" s="3">
        <v>37</v>
      </c>
      <c r="M10" s="17">
        <v>167</v>
      </c>
      <c r="N10" s="3">
        <v>4</v>
      </c>
      <c r="O10" s="4">
        <v>0.34027777777777773</v>
      </c>
    </row>
    <row r="11" spans="1:15" ht="12.75">
      <c r="A11" s="2">
        <v>40553</v>
      </c>
      <c r="B11" s="3">
        <v>37.13</v>
      </c>
      <c r="C11">
        <v>167</v>
      </c>
      <c r="D11" s="3">
        <v>4</v>
      </c>
      <c r="E11" s="4">
        <v>0.34027777777777773</v>
      </c>
      <c r="F11" s="2">
        <v>40584</v>
      </c>
      <c r="G11" s="3">
        <v>36.38</v>
      </c>
      <c r="H11" s="17">
        <v>164</v>
      </c>
      <c r="I11" s="3">
        <v>4</v>
      </c>
      <c r="J11" s="4">
        <v>0.34027777777777773</v>
      </c>
      <c r="K11" s="2">
        <v>40612</v>
      </c>
      <c r="L11" s="3">
        <v>36.75</v>
      </c>
      <c r="M11" s="17">
        <v>167</v>
      </c>
      <c r="N11" s="3">
        <v>4</v>
      </c>
      <c r="O11" s="4">
        <v>0.34027777777777773</v>
      </c>
    </row>
    <row r="12" spans="1:15" ht="12.75">
      <c r="A12" s="2">
        <v>40554</v>
      </c>
      <c r="B12" s="3">
        <v>37</v>
      </c>
      <c r="C12">
        <v>166</v>
      </c>
      <c r="D12" s="3">
        <v>4</v>
      </c>
      <c r="E12" s="4">
        <v>0.34027777777777773</v>
      </c>
      <c r="F12" s="2">
        <v>40585</v>
      </c>
      <c r="G12" s="3">
        <v>36.13</v>
      </c>
      <c r="H12" s="17">
        <v>164</v>
      </c>
      <c r="I12" s="3">
        <v>4</v>
      </c>
      <c r="J12" s="4">
        <v>0.34027777777777773</v>
      </c>
      <c r="K12" s="2">
        <v>40613</v>
      </c>
      <c r="L12" s="3">
        <v>36.63</v>
      </c>
      <c r="M12" s="17">
        <v>167</v>
      </c>
      <c r="N12" s="3">
        <v>4</v>
      </c>
      <c r="O12" s="4">
        <v>0.34027777777777773</v>
      </c>
    </row>
    <row r="13" spans="1:15" ht="12.75">
      <c r="A13" s="2">
        <v>40555</v>
      </c>
      <c r="B13" s="3">
        <v>36.88</v>
      </c>
      <c r="C13">
        <v>165</v>
      </c>
      <c r="D13" s="3">
        <v>4</v>
      </c>
      <c r="E13" s="4">
        <v>0.34027777777777773</v>
      </c>
      <c r="F13" s="2">
        <v>40586</v>
      </c>
      <c r="G13" s="3">
        <v>36.13</v>
      </c>
      <c r="H13" s="17">
        <v>162</v>
      </c>
      <c r="I13" s="3">
        <v>4</v>
      </c>
      <c r="J13" s="4">
        <v>0.34027777777777773</v>
      </c>
      <c r="K13" s="2">
        <v>40614</v>
      </c>
      <c r="L13" s="3">
        <v>36.5</v>
      </c>
      <c r="M13" s="17">
        <v>165</v>
      </c>
      <c r="N13" s="3">
        <v>0</v>
      </c>
      <c r="O13" s="4" t="s">
        <v>14</v>
      </c>
    </row>
    <row r="14" spans="1:15" ht="12.75">
      <c r="A14" s="2">
        <v>40556</v>
      </c>
      <c r="B14" s="3">
        <v>36.88</v>
      </c>
      <c r="C14">
        <v>165</v>
      </c>
      <c r="D14" s="3">
        <v>4</v>
      </c>
      <c r="E14" s="4">
        <v>0.34027777777777773</v>
      </c>
      <c r="F14" s="2">
        <v>40587</v>
      </c>
      <c r="G14" s="3">
        <v>36.75</v>
      </c>
      <c r="H14" s="17">
        <v>163</v>
      </c>
      <c r="I14" s="3">
        <v>4</v>
      </c>
      <c r="J14" s="4">
        <v>0.34027777777777773</v>
      </c>
      <c r="K14" s="2">
        <v>40615</v>
      </c>
      <c r="L14" s="3">
        <v>36.75</v>
      </c>
      <c r="M14" s="17">
        <v>167</v>
      </c>
      <c r="N14" s="3">
        <v>0</v>
      </c>
      <c r="O14" s="4" t="s">
        <v>14</v>
      </c>
    </row>
    <row r="15" spans="1:15" ht="12.75">
      <c r="A15" s="2">
        <v>40557</v>
      </c>
      <c r="B15" s="3">
        <v>36.75</v>
      </c>
      <c r="C15">
        <v>164</v>
      </c>
      <c r="D15" s="3">
        <v>4</v>
      </c>
      <c r="E15" s="4">
        <v>0.34027777777777773</v>
      </c>
      <c r="F15" s="2">
        <v>40588</v>
      </c>
      <c r="G15" s="3">
        <v>36.63</v>
      </c>
      <c r="H15" s="17">
        <v>165</v>
      </c>
      <c r="I15" s="3">
        <v>4</v>
      </c>
      <c r="J15" s="4">
        <v>0.34027777777777773</v>
      </c>
      <c r="K15" s="2">
        <v>40616</v>
      </c>
      <c r="L15" s="3">
        <v>36.88</v>
      </c>
      <c r="M15" s="17">
        <v>167</v>
      </c>
      <c r="N15" s="3">
        <v>4</v>
      </c>
      <c r="O15" s="4">
        <v>0.34027777777777773</v>
      </c>
    </row>
    <row r="16" spans="1:15" ht="12.75">
      <c r="A16" s="2">
        <v>40558</v>
      </c>
      <c r="B16" s="3">
        <v>36.5</v>
      </c>
      <c r="C16">
        <v>164</v>
      </c>
      <c r="D16" s="3">
        <v>0</v>
      </c>
      <c r="E16" s="4" t="s">
        <v>14</v>
      </c>
      <c r="F16" s="2">
        <v>40589</v>
      </c>
      <c r="G16" s="3">
        <v>36.75</v>
      </c>
      <c r="H16" s="17">
        <v>167</v>
      </c>
      <c r="I16" s="3">
        <v>4</v>
      </c>
      <c r="J16" s="4">
        <v>0.34027777777777773</v>
      </c>
      <c r="K16" s="2">
        <v>40617</v>
      </c>
      <c r="L16" s="3">
        <v>36.88</v>
      </c>
      <c r="M16" s="17">
        <v>165</v>
      </c>
      <c r="N16" s="3">
        <v>4</v>
      </c>
      <c r="O16" s="4">
        <v>0.34027777777777773</v>
      </c>
    </row>
    <row r="17" spans="1:15" ht="12.75">
      <c r="A17" s="2">
        <v>40559</v>
      </c>
      <c r="B17" s="3">
        <v>36.88</v>
      </c>
      <c r="C17">
        <v>167</v>
      </c>
      <c r="D17" s="3">
        <v>0</v>
      </c>
      <c r="E17" s="4" t="s">
        <v>14</v>
      </c>
      <c r="F17" s="2">
        <v>40590</v>
      </c>
      <c r="G17" s="3">
        <v>36.5</v>
      </c>
      <c r="H17" s="17">
        <v>164</v>
      </c>
      <c r="I17" s="3">
        <v>0</v>
      </c>
      <c r="J17" s="4" t="s">
        <v>14</v>
      </c>
      <c r="K17" s="2">
        <v>40618</v>
      </c>
      <c r="L17" s="3">
        <v>36.75</v>
      </c>
      <c r="M17" s="17">
        <v>167</v>
      </c>
      <c r="N17" s="3">
        <v>4</v>
      </c>
      <c r="O17" s="4">
        <v>0.34027777777777773</v>
      </c>
    </row>
    <row r="18" spans="1:15" ht="12.75">
      <c r="A18" s="2">
        <v>40560</v>
      </c>
      <c r="B18" s="3">
        <v>36.88</v>
      </c>
      <c r="C18">
        <v>166</v>
      </c>
      <c r="D18" s="3">
        <v>4</v>
      </c>
      <c r="E18" s="4">
        <v>0.34027777777777773</v>
      </c>
      <c r="F18" s="2">
        <v>40591</v>
      </c>
      <c r="G18" s="18">
        <v>36.5</v>
      </c>
      <c r="H18" s="22">
        <v>164</v>
      </c>
      <c r="I18" s="3">
        <v>0</v>
      </c>
      <c r="J18" s="4" t="s">
        <v>14</v>
      </c>
      <c r="K18" s="2">
        <v>40619</v>
      </c>
      <c r="L18" s="3">
        <v>36.75</v>
      </c>
      <c r="M18" s="17">
        <v>168</v>
      </c>
      <c r="N18" s="3">
        <v>4</v>
      </c>
      <c r="O18" s="4">
        <v>0.34027777777777773</v>
      </c>
    </row>
    <row r="19" spans="1:15" ht="12.75">
      <c r="A19" s="2">
        <v>40561</v>
      </c>
      <c r="B19" s="3">
        <v>36.63</v>
      </c>
      <c r="C19">
        <v>164</v>
      </c>
      <c r="D19" s="3">
        <v>4</v>
      </c>
      <c r="E19" s="4">
        <v>0.34027777777777773</v>
      </c>
      <c r="F19" s="2">
        <v>40592</v>
      </c>
      <c r="G19" s="18">
        <v>36.5</v>
      </c>
      <c r="H19" s="22">
        <v>164</v>
      </c>
      <c r="I19" s="18">
        <v>4</v>
      </c>
      <c r="J19" s="19">
        <v>0.34027777777777773</v>
      </c>
      <c r="K19" s="2">
        <v>40620</v>
      </c>
      <c r="L19" s="3">
        <v>36.75</v>
      </c>
      <c r="M19" s="17">
        <v>167</v>
      </c>
      <c r="N19" s="3">
        <v>4</v>
      </c>
      <c r="O19" s="4">
        <v>0.34027777777777773</v>
      </c>
    </row>
    <row r="20" spans="1:15" ht="12.75">
      <c r="A20" s="2">
        <v>40562</v>
      </c>
      <c r="B20" s="3">
        <v>36.75</v>
      </c>
      <c r="C20">
        <v>164</v>
      </c>
      <c r="D20" s="3">
        <v>4</v>
      </c>
      <c r="E20" s="4">
        <v>0.34027777777777773</v>
      </c>
      <c r="F20" s="2">
        <v>40593</v>
      </c>
      <c r="G20" s="18">
        <v>36.5</v>
      </c>
      <c r="H20" s="22">
        <v>164</v>
      </c>
      <c r="I20" s="18">
        <v>4</v>
      </c>
      <c r="J20" s="19">
        <v>0.34027777777777773</v>
      </c>
      <c r="K20" s="2">
        <v>40621</v>
      </c>
      <c r="L20" s="3">
        <v>36.88</v>
      </c>
      <c r="M20" s="17">
        <v>165</v>
      </c>
      <c r="N20" s="3">
        <v>0</v>
      </c>
      <c r="O20" s="4" t="s">
        <v>14</v>
      </c>
    </row>
    <row r="21" spans="1:15" ht="12.75">
      <c r="A21" s="2">
        <v>40563</v>
      </c>
      <c r="B21" s="3">
        <v>36.63</v>
      </c>
      <c r="C21">
        <v>165</v>
      </c>
      <c r="D21" s="3">
        <v>4</v>
      </c>
      <c r="E21" s="4">
        <v>0.34027777777777773</v>
      </c>
      <c r="F21" s="2">
        <v>40594</v>
      </c>
      <c r="G21" s="18">
        <v>36.5</v>
      </c>
      <c r="H21" s="22">
        <v>165</v>
      </c>
      <c r="I21" s="3">
        <v>0</v>
      </c>
      <c r="J21" s="4" t="s">
        <v>14</v>
      </c>
      <c r="K21" s="2">
        <v>40622</v>
      </c>
      <c r="L21" s="3">
        <v>36.88</v>
      </c>
      <c r="M21" s="17">
        <v>166</v>
      </c>
      <c r="N21" s="3">
        <v>0</v>
      </c>
      <c r="O21" s="4" t="s">
        <v>14</v>
      </c>
    </row>
    <row r="22" spans="1:15" ht="12.75">
      <c r="A22" s="2">
        <v>40564</v>
      </c>
      <c r="B22" s="3">
        <v>36.75</v>
      </c>
      <c r="C22">
        <v>165</v>
      </c>
      <c r="D22" s="3">
        <v>4</v>
      </c>
      <c r="E22" s="4">
        <v>0.34027777777777773</v>
      </c>
      <c r="F22" s="2">
        <v>40595</v>
      </c>
      <c r="G22" s="18">
        <v>36.63</v>
      </c>
      <c r="H22" s="22">
        <v>165</v>
      </c>
      <c r="I22" s="3">
        <v>0</v>
      </c>
      <c r="J22" s="4" t="s">
        <v>14</v>
      </c>
      <c r="K22" s="2">
        <v>40623</v>
      </c>
      <c r="L22" s="3">
        <v>36.88</v>
      </c>
      <c r="M22" s="17">
        <v>167</v>
      </c>
      <c r="N22" s="3">
        <v>4</v>
      </c>
      <c r="O22" s="4">
        <v>0.34027777777777773</v>
      </c>
    </row>
    <row r="23" spans="1:15" ht="12.75">
      <c r="A23" s="2">
        <v>40565</v>
      </c>
      <c r="B23" s="3">
        <v>36.63</v>
      </c>
      <c r="C23">
        <v>165</v>
      </c>
      <c r="D23" s="3">
        <v>0</v>
      </c>
      <c r="E23" s="4" t="s">
        <v>14</v>
      </c>
      <c r="F23" s="2">
        <v>40596</v>
      </c>
      <c r="G23" s="18">
        <v>36.63</v>
      </c>
      <c r="H23" s="22">
        <v>165</v>
      </c>
      <c r="I23" s="3">
        <v>4.05</v>
      </c>
      <c r="J23" s="4">
        <v>0.3361111111111111</v>
      </c>
      <c r="K23" s="2">
        <v>40624</v>
      </c>
      <c r="L23" s="3">
        <v>37.13</v>
      </c>
      <c r="M23" s="17">
        <v>167</v>
      </c>
      <c r="N23" s="3">
        <v>4</v>
      </c>
      <c r="O23" s="4">
        <v>0.34027777777777773</v>
      </c>
    </row>
    <row r="24" spans="1:15" ht="12.75">
      <c r="A24" s="2">
        <v>40566</v>
      </c>
      <c r="B24" s="3">
        <v>36.5</v>
      </c>
      <c r="C24">
        <v>165</v>
      </c>
      <c r="D24" s="3">
        <v>0</v>
      </c>
      <c r="E24" s="4" t="s">
        <v>14</v>
      </c>
      <c r="F24" s="2">
        <v>40597</v>
      </c>
      <c r="G24" s="18">
        <v>36.63</v>
      </c>
      <c r="H24" s="22">
        <v>165</v>
      </c>
      <c r="I24" s="3">
        <v>0</v>
      </c>
      <c r="J24" s="4" t="s">
        <v>14</v>
      </c>
      <c r="K24" s="2">
        <v>40625</v>
      </c>
      <c r="L24" s="3">
        <v>36.88</v>
      </c>
      <c r="M24" s="17">
        <v>166</v>
      </c>
      <c r="N24" s="3">
        <v>4</v>
      </c>
      <c r="O24" s="4">
        <v>0.34027777777777773</v>
      </c>
    </row>
    <row r="25" spans="1:15" ht="12.75">
      <c r="A25" s="2">
        <v>40567</v>
      </c>
      <c r="B25" s="3">
        <v>36.5</v>
      </c>
      <c r="C25">
        <v>165</v>
      </c>
      <c r="D25" s="3">
        <v>4</v>
      </c>
      <c r="E25" s="4">
        <v>0.34027777777777773</v>
      </c>
      <c r="F25" s="2">
        <v>40598</v>
      </c>
      <c r="G25" s="18">
        <v>36.63</v>
      </c>
      <c r="H25" s="22">
        <v>165</v>
      </c>
      <c r="I25" s="3">
        <v>4</v>
      </c>
      <c r="J25" s="4">
        <v>0.34027777777777773</v>
      </c>
      <c r="K25" s="2">
        <v>40626</v>
      </c>
      <c r="L25" s="3">
        <v>36.75</v>
      </c>
      <c r="M25" s="17">
        <v>166</v>
      </c>
      <c r="N25" s="3">
        <v>0</v>
      </c>
      <c r="O25" s="4" t="s">
        <v>14</v>
      </c>
    </row>
    <row r="26" spans="1:15" ht="12.75">
      <c r="A26" s="2">
        <v>40568</v>
      </c>
      <c r="B26" s="3">
        <v>36.63</v>
      </c>
      <c r="C26">
        <v>166</v>
      </c>
      <c r="D26" s="3">
        <v>4</v>
      </c>
      <c r="E26" s="4">
        <v>0.34027777777777773</v>
      </c>
      <c r="F26" s="2">
        <v>40599</v>
      </c>
      <c r="G26" s="18">
        <v>36.63</v>
      </c>
      <c r="H26" s="22">
        <v>166</v>
      </c>
      <c r="I26" s="3">
        <v>0</v>
      </c>
      <c r="J26" s="4" t="s">
        <v>14</v>
      </c>
      <c r="K26" s="2">
        <v>40627</v>
      </c>
      <c r="L26" s="3">
        <v>36.75</v>
      </c>
      <c r="M26" s="17">
        <v>166</v>
      </c>
      <c r="N26" s="3">
        <v>4</v>
      </c>
      <c r="O26" s="4">
        <v>0.34027777777777773</v>
      </c>
    </row>
    <row r="27" spans="1:15" ht="12.75">
      <c r="A27" s="2">
        <v>40569</v>
      </c>
      <c r="B27" s="3">
        <v>36.63</v>
      </c>
      <c r="C27">
        <v>165</v>
      </c>
      <c r="D27" s="3">
        <v>4</v>
      </c>
      <c r="E27" s="4">
        <v>0.34027777777777773</v>
      </c>
      <c r="F27" s="2">
        <v>40600</v>
      </c>
      <c r="G27" s="18">
        <v>36.63</v>
      </c>
      <c r="H27" s="22">
        <v>166</v>
      </c>
      <c r="I27" s="20">
        <v>6.2</v>
      </c>
      <c r="J27" s="21">
        <v>0.3229166666666667</v>
      </c>
      <c r="K27" s="2">
        <v>40628</v>
      </c>
      <c r="L27" s="3">
        <v>36.75</v>
      </c>
      <c r="M27" s="17">
        <v>166</v>
      </c>
      <c r="N27" s="3">
        <v>4</v>
      </c>
      <c r="O27" s="4">
        <v>0.34027777777777773</v>
      </c>
    </row>
    <row r="28" spans="1:15" ht="12.75">
      <c r="A28" s="2">
        <v>40570</v>
      </c>
      <c r="B28" s="3">
        <v>36.5</v>
      </c>
      <c r="C28">
        <v>163</v>
      </c>
      <c r="D28" s="3">
        <v>4</v>
      </c>
      <c r="E28" s="4">
        <v>0.34027777777777773</v>
      </c>
      <c r="F28" s="2">
        <v>40601</v>
      </c>
      <c r="G28" s="18">
        <v>36.63</v>
      </c>
      <c r="H28" s="22">
        <v>166</v>
      </c>
      <c r="I28" s="3">
        <v>0</v>
      </c>
      <c r="J28" s="4" t="s">
        <v>14</v>
      </c>
      <c r="K28" s="2">
        <v>40629</v>
      </c>
      <c r="L28" s="3">
        <v>36.63</v>
      </c>
      <c r="M28" s="17">
        <v>166</v>
      </c>
      <c r="N28" s="3">
        <v>4</v>
      </c>
      <c r="O28" s="4">
        <v>0.34027777777777773</v>
      </c>
    </row>
    <row r="29" spans="1:15" ht="12.75">
      <c r="A29" s="2">
        <v>40571</v>
      </c>
      <c r="B29" s="3">
        <v>36.5</v>
      </c>
      <c r="C29">
        <v>162</v>
      </c>
      <c r="D29" s="3">
        <v>4</v>
      </c>
      <c r="E29" s="4">
        <v>0.34027777777777773</v>
      </c>
      <c r="F29" s="2">
        <v>40602</v>
      </c>
      <c r="G29" s="18">
        <v>36.63</v>
      </c>
      <c r="H29" s="22">
        <v>166</v>
      </c>
      <c r="I29" s="3">
        <v>4</v>
      </c>
      <c r="J29" s="4">
        <v>0.34027777777777773</v>
      </c>
      <c r="K29" s="2">
        <v>40630</v>
      </c>
      <c r="L29" s="3">
        <v>36.75</v>
      </c>
      <c r="M29" s="17">
        <v>167</v>
      </c>
      <c r="N29" s="3">
        <v>4</v>
      </c>
      <c r="O29" s="4">
        <v>0.34027777777777773</v>
      </c>
    </row>
    <row r="30" spans="1:15" ht="12.75">
      <c r="A30" s="2">
        <v>40572</v>
      </c>
      <c r="B30" s="3">
        <v>36.5</v>
      </c>
      <c r="C30">
        <v>164</v>
      </c>
      <c r="D30" s="3">
        <v>0</v>
      </c>
      <c r="E30" s="4" t="s">
        <v>14</v>
      </c>
      <c r="F30" s="2"/>
      <c r="G30" s="3"/>
      <c r="I30" s="3"/>
      <c r="J30" s="4"/>
      <c r="K30" s="2">
        <v>40631</v>
      </c>
      <c r="L30" s="3">
        <v>36.75</v>
      </c>
      <c r="M30" s="17">
        <v>167</v>
      </c>
      <c r="N30" s="3">
        <v>4</v>
      </c>
      <c r="O30" s="4">
        <v>0.34027777777777773</v>
      </c>
    </row>
    <row r="31" spans="1:15" ht="12.75">
      <c r="A31" s="2">
        <v>40573</v>
      </c>
      <c r="B31" s="3">
        <v>36.5</v>
      </c>
      <c r="C31">
        <v>165</v>
      </c>
      <c r="D31" s="3">
        <v>0</v>
      </c>
      <c r="E31" s="4" t="s">
        <v>14</v>
      </c>
      <c r="F31" s="2"/>
      <c r="G31" s="3"/>
      <c r="I31" s="3"/>
      <c r="J31" s="4"/>
      <c r="K31" s="2">
        <v>40632</v>
      </c>
      <c r="L31" s="3">
        <v>36.88</v>
      </c>
      <c r="M31" s="17">
        <v>166</v>
      </c>
      <c r="N31" s="3">
        <v>0</v>
      </c>
      <c r="O31" s="4" t="s">
        <v>14</v>
      </c>
    </row>
    <row r="32" spans="1:15" ht="12.75">
      <c r="A32" s="2">
        <v>40574</v>
      </c>
      <c r="B32" s="3">
        <v>36.5</v>
      </c>
      <c r="C32">
        <v>166</v>
      </c>
      <c r="D32" s="3">
        <v>4</v>
      </c>
      <c r="E32" s="4">
        <v>0.34027777777777773</v>
      </c>
      <c r="F32" s="2"/>
      <c r="G32" s="3"/>
      <c r="I32" s="3"/>
      <c r="J32" s="4"/>
      <c r="K32" s="2">
        <v>40633</v>
      </c>
      <c r="L32" s="3">
        <v>36.88</v>
      </c>
      <c r="M32" s="17">
        <v>166</v>
      </c>
      <c r="N32" s="3">
        <v>0</v>
      </c>
      <c r="O32" s="4" t="s">
        <v>14</v>
      </c>
    </row>
    <row r="33" spans="1:15" ht="12.75">
      <c r="A33" s="5" t="s">
        <v>5</v>
      </c>
      <c r="B33" s="3">
        <f>AVERAGE(B2:B32)</f>
        <v>36.704193548387096</v>
      </c>
      <c r="C33" s="6">
        <f>AVERAGE(C2:C32)</f>
        <v>165.09677419354838</v>
      </c>
      <c r="D33" s="3">
        <f>SUM(D2:D32)</f>
        <v>84</v>
      </c>
      <c r="E33" s="4">
        <f>AVERAGE(E2:E32)</f>
        <v>0.34027777777777773</v>
      </c>
      <c r="F33" s="5" t="s">
        <v>5</v>
      </c>
      <c r="G33" s="3">
        <f>AVERAGE(G2:G29)</f>
        <v>36.520714285714284</v>
      </c>
      <c r="H33" s="6">
        <f>AVERAGE(H2:H29)</f>
        <v>164.32142857142858</v>
      </c>
      <c r="I33" s="3">
        <f>SUM(I2:I29)</f>
        <v>78.25</v>
      </c>
      <c r="J33" s="4">
        <f>AVERAGE(J2:J29)</f>
        <v>0.3391447368421052</v>
      </c>
      <c r="K33" s="5" t="s">
        <v>5</v>
      </c>
      <c r="L33" s="3">
        <f>AVERAGE(L2:L32)</f>
        <v>36.800322580645165</v>
      </c>
      <c r="M33" s="6">
        <f>AVERAGE(M2:M32)</f>
        <v>166.67741935483872</v>
      </c>
      <c r="N33" s="3">
        <f>SUM(N2:N32)</f>
        <v>80</v>
      </c>
      <c r="O33" s="4">
        <f>AVERAGE(O2:O32)</f>
        <v>0.34027777777777773</v>
      </c>
    </row>
    <row r="34" spans="4:15" ht="12.75">
      <c r="D34" s="3">
        <f>AVERAGE(D2:D32)</f>
        <v>2.7096774193548385</v>
      </c>
      <c r="E34" s="7">
        <v>0.34027777777777773</v>
      </c>
      <c r="I34" s="3">
        <f>AVERAGE(I2:I29)</f>
        <v>2.794642857142857</v>
      </c>
      <c r="J34" s="7">
        <v>0.33888888888888885</v>
      </c>
      <c r="N34" s="3">
        <f>AVERAGE(N2:N32)</f>
        <v>2.5806451612903225</v>
      </c>
      <c r="O34" s="7">
        <v>0.34027777777777773</v>
      </c>
    </row>
    <row r="35" spans="6:12" ht="12.75">
      <c r="F35" s="8"/>
      <c r="L35" s="8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40634</v>
      </c>
      <c r="B2" s="3">
        <v>36.63</v>
      </c>
      <c r="C2">
        <v>165</v>
      </c>
      <c r="D2" s="3">
        <v>4</v>
      </c>
      <c r="E2" s="4">
        <v>0.34027777777777773</v>
      </c>
      <c r="F2" s="2">
        <v>40664</v>
      </c>
      <c r="G2" s="3">
        <v>36.63</v>
      </c>
      <c r="H2">
        <v>165</v>
      </c>
      <c r="I2" s="3">
        <v>4</v>
      </c>
      <c r="J2" s="4">
        <v>0.3277777777777778</v>
      </c>
      <c r="K2" s="2">
        <v>40695</v>
      </c>
      <c r="L2" s="3">
        <v>36.38</v>
      </c>
      <c r="M2">
        <v>164</v>
      </c>
      <c r="N2" s="15">
        <v>0</v>
      </c>
      <c r="O2" s="16" t="s">
        <v>14</v>
      </c>
    </row>
    <row r="3" spans="1:15" ht="12.75">
      <c r="A3" s="2">
        <v>40635</v>
      </c>
      <c r="B3" s="3">
        <v>36.75</v>
      </c>
      <c r="C3">
        <v>163</v>
      </c>
      <c r="D3" s="3">
        <v>5.05</v>
      </c>
      <c r="E3" s="4">
        <v>0.3368055555555556</v>
      </c>
      <c r="F3" s="2">
        <v>40665</v>
      </c>
      <c r="G3" s="3">
        <v>36.75</v>
      </c>
      <c r="H3">
        <v>167</v>
      </c>
      <c r="I3" s="3">
        <v>4</v>
      </c>
      <c r="J3" s="4">
        <v>0.34027777777777773</v>
      </c>
      <c r="K3" s="2">
        <v>40696</v>
      </c>
      <c r="L3" s="3">
        <v>36.5</v>
      </c>
      <c r="M3">
        <v>165</v>
      </c>
      <c r="N3" s="15">
        <v>0</v>
      </c>
      <c r="O3" s="16" t="s">
        <v>14</v>
      </c>
    </row>
    <row r="4" spans="1:15" ht="12.75">
      <c r="A4" s="2">
        <v>40636</v>
      </c>
      <c r="B4" s="3">
        <v>36.63</v>
      </c>
      <c r="C4">
        <v>165</v>
      </c>
      <c r="D4" s="3">
        <v>3.5</v>
      </c>
      <c r="E4" s="4">
        <v>0.3368055555555556</v>
      </c>
      <c r="F4" s="2">
        <v>40666</v>
      </c>
      <c r="G4" s="3">
        <v>36.75</v>
      </c>
      <c r="H4">
        <v>168</v>
      </c>
      <c r="I4" s="3">
        <v>4</v>
      </c>
      <c r="J4" s="4">
        <v>0.34027777777777773</v>
      </c>
      <c r="K4" s="2">
        <v>40697</v>
      </c>
      <c r="L4" s="3">
        <v>36.38</v>
      </c>
      <c r="M4">
        <v>164</v>
      </c>
      <c r="N4" s="15">
        <v>5.05</v>
      </c>
      <c r="O4" s="16">
        <v>0.3263888888888889</v>
      </c>
    </row>
    <row r="5" spans="1:15" ht="12.75">
      <c r="A5" s="2">
        <v>40637</v>
      </c>
      <c r="B5" s="3">
        <v>37</v>
      </c>
      <c r="C5">
        <v>169</v>
      </c>
      <c r="D5" s="3">
        <v>4</v>
      </c>
      <c r="E5" s="4">
        <v>0.34027777777777773</v>
      </c>
      <c r="F5" s="2">
        <v>40667</v>
      </c>
      <c r="G5" s="3">
        <v>36.75</v>
      </c>
      <c r="H5">
        <v>168</v>
      </c>
      <c r="I5" s="3">
        <v>0</v>
      </c>
      <c r="J5" s="4" t="s">
        <v>14</v>
      </c>
      <c r="K5" s="2">
        <v>40698</v>
      </c>
      <c r="L5" s="3">
        <v>36.38</v>
      </c>
      <c r="M5">
        <v>165</v>
      </c>
      <c r="N5" s="15">
        <v>3.5</v>
      </c>
      <c r="O5" s="16">
        <v>0.3326388888888889</v>
      </c>
    </row>
    <row r="6" spans="1:15" ht="12.75">
      <c r="A6" s="2">
        <v>40638</v>
      </c>
      <c r="B6" s="3">
        <v>37</v>
      </c>
      <c r="C6">
        <v>168</v>
      </c>
      <c r="D6" s="3">
        <v>4</v>
      </c>
      <c r="E6" s="4">
        <v>0.34027777777777773</v>
      </c>
      <c r="F6" s="2">
        <v>40668</v>
      </c>
      <c r="G6" s="3">
        <v>37</v>
      </c>
      <c r="H6">
        <v>168</v>
      </c>
      <c r="I6" s="3">
        <v>0</v>
      </c>
      <c r="J6" s="4" t="s">
        <v>14</v>
      </c>
      <c r="K6" s="2">
        <v>40699</v>
      </c>
      <c r="L6" s="3">
        <v>36.38</v>
      </c>
      <c r="M6">
        <v>165</v>
      </c>
      <c r="N6" s="20">
        <v>13.1</v>
      </c>
      <c r="O6" s="21">
        <v>0.32430555555555557</v>
      </c>
    </row>
    <row r="7" spans="1:15" ht="12.75">
      <c r="A7" s="2">
        <v>40639</v>
      </c>
      <c r="B7" s="3">
        <v>36.88</v>
      </c>
      <c r="C7">
        <v>167</v>
      </c>
      <c r="D7" s="3">
        <v>0</v>
      </c>
      <c r="E7" s="4" t="s">
        <v>14</v>
      </c>
      <c r="F7" s="2">
        <v>40669</v>
      </c>
      <c r="G7" s="3">
        <v>37</v>
      </c>
      <c r="H7">
        <v>166</v>
      </c>
      <c r="I7" s="3">
        <v>10</v>
      </c>
      <c r="J7" s="4">
        <v>0.33125</v>
      </c>
      <c r="K7" s="2">
        <v>40700</v>
      </c>
      <c r="L7" s="3">
        <v>36.25</v>
      </c>
      <c r="M7">
        <v>164</v>
      </c>
      <c r="N7" s="15">
        <v>0</v>
      </c>
      <c r="O7" s="16" t="s">
        <v>14</v>
      </c>
    </row>
    <row r="8" spans="1:15" ht="12.75">
      <c r="A8" s="2">
        <v>40640</v>
      </c>
      <c r="B8" s="3">
        <v>36.75</v>
      </c>
      <c r="C8">
        <v>167</v>
      </c>
      <c r="D8" s="3">
        <v>0</v>
      </c>
      <c r="E8" s="4" t="s">
        <v>14</v>
      </c>
      <c r="F8" s="2">
        <v>40670</v>
      </c>
      <c r="G8" s="3">
        <v>36.63</v>
      </c>
      <c r="H8">
        <v>165</v>
      </c>
      <c r="I8" s="3">
        <v>4</v>
      </c>
      <c r="J8" s="4">
        <v>0.34027777777777773</v>
      </c>
      <c r="K8" s="2">
        <v>40701</v>
      </c>
      <c r="L8" s="3">
        <v>36.5</v>
      </c>
      <c r="M8">
        <v>166</v>
      </c>
      <c r="N8" s="15">
        <v>4</v>
      </c>
      <c r="O8" s="16">
        <v>0.34027777777777773</v>
      </c>
    </row>
    <row r="9" spans="1:15" ht="12.75">
      <c r="A9" s="2">
        <v>40641</v>
      </c>
      <c r="B9" s="3">
        <v>36.75</v>
      </c>
      <c r="C9">
        <v>165</v>
      </c>
      <c r="D9" s="3">
        <v>4</v>
      </c>
      <c r="E9" s="4">
        <v>0.34027777777777773</v>
      </c>
      <c r="F9" s="2">
        <v>40671</v>
      </c>
      <c r="G9" s="3">
        <v>36.63</v>
      </c>
      <c r="H9">
        <v>166</v>
      </c>
      <c r="I9" s="3">
        <v>4</v>
      </c>
      <c r="J9" s="4">
        <v>0.34027777777777773</v>
      </c>
      <c r="K9" s="2">
        <v>40702</v>
      </c>
      <c r="L9" s="3">
        <v>36.5</v>
      </c>
      <c r="M9">
        <v>165</v>
      </c>
      <c r="N9" s="15">
        <v>3.75</v>
      </c>
      <c r="O9" s="16">
        <v>0.3652777777777778</v>
      </c>
    </row>
    <row r="10" spans="1:15" ht="12.75">
      <c r="A10" s="2">
        <v>40642</v>
      </c>
      <c r="B10" s="3">
        <v>36.13</v>
      </c>
      <c r="C10">
        <v>162</v>
      </c>
      <c r="D10" s="3">
        <v>7</v>
      </c>
      <c r="E10" s="4">
        <v>0.35555555555555557</v>
      </c>
      <c r="F10" s="2">
        <v>40672</v>
      </c>
      <c r="G10" s="3">
        <v>37</v>
      </c>
      <c r="H10">
        <v>168</v>
      </c>
      <c r="I10" s="3">
        <v>4</v>
      </c>
      <c r="J10" s="4">
        <v>0.34027777777777773</v>
      </c>
      <c r="K10" s="2">
        <v>40703</v>
      </c>
      <c r="L10" s="3">
        <v>36.5</v>
      </c>
      <c r="M10">
        <v>165</v>
      </c>
      <c r="N10" s="15">
        <v>0</v>
      </c>
      <c r="O10" s="16" t="s">
        <v>14</v>
      </c>
    </row>
    <row r="11" spans="1:15" ht="12.75">
      <c r="A11" s="2">
        <v>40643</v>
      </c>
      <c r="B11" s="3">
        <v>36.75</v>
      </c>
      <c r="C11">
        <v>165</v>
      </c>
      <c r="D11" s="3">
        <v>5.05</v>
      </c>
      <c r="E11" s="4">
        <v>0.3326388888888889</v>
      </c>
      <c r="F11" s="2">
        <v>40673</v>
      </c>
      <c r="G11" s="3">
        <v>36.75</v>
      </c>
      <c r="H11">
        <v>166</v>
      </c>
      <c r="I11" s="3">
        <v>4</v>
      </c>
      <c r="J11" s="4">
        <v>0.34027777777777773</v>
      </c>
      <c r="K11" s="2">
        <v>40704</v>
      </c>
      <c r="L11" s="3">
        <v>36.5</v>
      </c>
      <c r="M11">
        <v>165</v>
      </c>
      <c r="N11" s="15">
        <v>3.5</v>
      </c>
      <c r="O11" s="16">
        <v>0.3354166666666667</v>
      </c>
    </row>
    <row r="12" spans="1:15" ht="12.75">
      <c r="A12" s="2">
        <v>40644</v>
      </c>
      <c r="B12" s="3">
        <v>36.75</v>
      </c>
      <c r="C12">
        <v>168</v>
      </c>
      <c r="D12" s="3">
        <v>4</v>
      </c>
      <c r="E12" s="4">
        <v>0.34027777777777773</v>
      </c>
      <c r="F12" s="2">
        <v>40674</v>
      </c>
      <c r="G12" s="3">
        <v>36.63</v>
      </c>
      <c r="H12">
        <v>166</v>
      </c>
      <c r="I12" s="3">
        <v>4</v>
      </c>
      <c r="J12" s="4">
        <v>0.34027777777777773</v>
      </c>
      <c r="K12" s="2">
        <v>40705</v>
      </c>
      <c r="L12" s="3">
        <v>36.25</v>
      </c>
      <c r="M12">
        <v>163</v>
      </c>
      <c r="N12" s="15">
        <v>4</v>
      </c>
      <c r="O12" s="16">
        <v>0.34027777777777773</v>
      </c>
    </row>
    <row r="13" spans="1:15" ht="12.75">
      <c r="A13" s="2">
        <v>40645</v>
      </c>
      <c r="B13" s="3">
        <v>37.25</v>
      </c>
      <c r="C13">
        <v>168</v>
      </c>
      <c r="D13" s="3">
        <v>4</v>
      </c>
      <c r="E13" s="4">
        <v>0.34027777777777773</v>
      </c>
      <c r="F13" s="2">
        <v>40675</v>
      </c>
      <c r="G13" s="3">
        <v>36.75</v>
      </c>
      <c r="H13">
        <v>164</v>
      </c>
      <c r="I13" s="3">
        <v>0</v>
      </c>
      <c r="J13" s="4" t="s">
        <v>14</v>
      </c>
      <c r="K13" s="2">
        <v>40706</v>
      </c>
      <c r="L13" s="3">
        <v>36.38</v>
      </c>
      <c r="M13">
        <v>165</v>
      </c>
      <c r="N13" s="15">
        <v>4</v>
      </c>
      <c r="O13" s="16">
        <v>0.3111111111111111</v>
      </c>
    </row>
    <row r="14" spans="1:15" ht="12.75">
      <c r="A14" s="2">
        <v>40646</v>
      </c>
      <c r="B14" s="3">
        <v>36.75</v>
      </c>
      <c r="C14">
        <v>166</v>
      </c>
      <c r="D14" s="3">
        <v>0</v>
      </c>
      <c r="E14" s="4" t="s">
        <v>14</v>
      </c>
      <c r="F14" s="2">
        <v>40676</v>
      </c>
      <c r="G14" s="3">
        <v>36.38</v>
      </c>
      <c r="H14">
        <v>164</v>
      </c>
      <c r="I14" s="3">
        <v>10</v>
      </c>
      <c r="J14" s="4">
        <v>0.3215277777777778</v>
      </c>
      <c r="K14" s="2">
        <v>40707</v>
      </c>
      <c r="L14" s="3">
        <v>36.5</v>
      </c>
      <c r="M14">
        <v>167</v>
      </c>
      <c r="N14" s="15">
        <v>4</v>
      </c>
      <c r="O14" s="16">
        <v>0.34027777777777773</v>
      </c>
    </row>
    <row r="15" spans="1:15" ht="12.75">
      <c r="A15" s="2">
        <v>40647</v>
      </c>
      <c r="B15" s="3">
        <v>36.75</v>
      </c>
      <c r="C15">
        <v>165</v>
      </c>
      <c r="D15" s="3">
        <v>0</v>
      </c>
      <c r="E15" s="4" t="s">
        <v>14</v>
      </c>
      <c r="F15" s="2">
        <v>40677</v>
      </c>
      <c r="G15" s="3">
        <v>36.38</v>
      </c>
      <c r="H15">
        <v>166</v>
      </c>
      <c r="I15" s="3">
        <v>3.5</v>
      </c>
      <c r="J15" s="4">
        <v>0.3326388888888889</v>
      </c>
      <c r="K15" s="2">
        <v>40708</v>
      </c>
      <c r="L15" s="3">
        <v>36.5</v>
      </c>
      <c r="M15">
        <v>166</v>
      </c>
      <c r="N15" s="15">
        <v>4</v>
      </c>
      <c r="O15" s="16">
        <v>0.34027777777777773</v>
      </c>
    </row>
    <row r="16" spans="1:15" ht="12.75">
      <c r="A16" s="2">
        <v>40648</v>
      </c>
      <c r="B16" s="3">
        <v>36.38</v>
      </c>
      <c r="C16">
        <v>164</v>
      </c>
      <c r="D16" s="3">
        <v>3.5</v>
      </c>
      <c r="E16" s="4">
        <v>0.33125</v>
      </c>
      <c r="F16" s="2">
        <v>40678</v>
      </c>
      <c r="G16" s="3">
        <v>36.63</v>
      </c>
      <c r="H16">
        <v>167</v>
      </c>
      <c r="I16" s="3">
        <v>0</v>
      </c>
      <c r="J16" s="4" t="s">
        <v>14</v>
      </c>
      <c r="K16" s="2">
        <v>40709</v>
      </c>
      <c r="L16" s="3">
        <v>36.75</v>
      </c>
      <c r="M16">
        <v>166</v>
      </c>
      <c r="N16" s="15">
        <v>0</v>
      </c>
      <c r="O16" s="16" t="s">
        <v>14</v>
      </c>
    </row>
    <row r="17" spans="1:15" ht="12.75">
      <c r="A17" s="2">
        <v>40649</v>
      </c>
      <c r="B17" s="3">
        <v>36.5</v>
      </c>
      <c r="C17">
        <v>165</v>
      </c>
      <c r="D17" s="3">
        <v>7</v>
      </c>
      <c r="E17" s="4">
        <v>0.3361111111111111</v>
      </c>
      <c r="F17" s="2">
        <v>40679</v>
      </c>
      <c r="G17" s="3">
        <v>36.88</v>
      </c>
      <c r="H17">
        <v>169</v>
      </c>
      <c r="I17" s="3">
        <v>4</v>
      </c>
      <c r="J17" s="4">
        <v>0.34027777777777773</v>
      </c>
      <c r="K17" s="2">
        <v>40710</v>
      </c>
      <c r="L17" s="3">
        <v>36.38</v>
      </c>
      <c r="M17">
        <v>165</v>
      </c>
      <c r="N17" s="15">
        <v>0</v>
      </c>
      <c r="O17" s="16" t="s">
        <v>14</v>
      </c>
    </row>
    <row r="18" spans="1:15" ht="12.75">
      <c r="A18" s="2">
        <v>40650</v>
      </c>
      <c r="B18" s="3">
        <v>36.63</v>
      </c>
      <c r="C18">
        <v>165</v>
      </c>
      <c r="D18" s="3">
        <v>4</v>
      </c>
      <c r="E18" s="4">
        <v>0.34027777777777773</v>
      </c>
      <c r="F18" s="2">
        <v>40680</v>
      </c>
      <c r="G18" s="3">
        <v>36.75</v>
      </c>
      <c r="H18">
        <v>167</v>
      </c>
      <c r="I18" s="3">
        <v>4</v>
      </c>
      <c r="J18" s="4">
        <v>0.34027777777777773</v>
      </c>
      <c r="K18" s="2">
        <v>40711</v>
      </c>
      <c r="L18" s="3">
        <v>36.5</v>
      </c>
      <c r="M18">
        <v>164</v>
      </c>
      <c r="N18" s="15">
        <v>5.05</v>
      </c>
      <c r="O18" s="16">
        <v>0.3277777777777778</v>
      </c>
    </row>
    <row r="19" spans="1:15" ht="12.75">
      <c r="A19" s="2">
        <v>40651</v>
      </c>
      <c r="B19" s="3">
        <v>36.75</v>
      </c>
      <c r="C19">
        <v>169</v>
      </c>
      <c r="D19" s="3">
        <v>4</v>
      </c>
      <c r="E19" s="4">
        <v>0.34027777777777773</v>
      </c>
      <c r="F19" s="2">
        <v>40681</v>
      </c>
      <c r="G19" s="3">
        <v>36.63</v>
      </c>
      <c r="H19">
        <v>166</v>
      </c>
      <c r="I19" s="3">
        <v>0</v>
      </c>
      <c r="J19" s="4" t="s">
        <v>14</v>
      </c>
      <c r="K19" s="2">
        <v>40712</v>
      </c>
      <c r="L19" s="3">
        <v>36</v>
      </c>
      <c r="M19">
        <v>161</v>
      </c>
      <c r="N19" s="15">
        <v>3.5</v>
      </c>
      <c r="O19" s="16">
        <v>0.33819444444444446</v>
      </c>
    </row>
    <row r="20" spans="1:15" ht="12.75">
      <c r="A20" s="2">
        <v>40652</v>
      </c>
      <c r="B20" s="3">
        <v>36.63</v>
      </c>
      <c r="C20">
        <v>167</v>
      </c>
      <c r="D20" s="3">
        <v>4</v>
      </c>
      <c r="E20" s="4">
        <v>0.34027777777777773</v>
      </c>
      <c r="F20" s="2">
        <v>40682</v>
      </c>
      <c r="G20" s="3">
        <v>36.63</v>
      </c>
      <c r="H20">
        <v>166</v>
      </c>
      <c r="I20" s="3">
        <v>0</v>
      </c>
      <c r="J20" s="4" t="s">
        <v>14</v>
      </c>
      <c r="K20" s="2">
        <v>40713</v>
      </c>
      <c r="L20" s="3">
        <v>36</v>
      </c>
      <c r="M20">
        <v>162</v>
      </c>
      <c r="N20" s="15">
        <v>3.5</v>
      </c>
      <c r="O20" s="16">
        <v>0.34027777777777773</v>
      </c>
    </row>
    <row r="21" spans="1:15" ht="12.75">
      <c r="A21" s="2">
        <v>40653</v>
      </c>
      <c r="B21" s="3">
        <v>36.5</v>
      </c>
      <c r="C21">
        <v>167</v>
      </c>
      <c r="D21" s="3">
        <v>0</v>
      </c>
      <c r="E21" s="4" t="s">
        <v>14</v>
      </c>
      <c r="F21" s="2">
        <v>40683</v>
      </c>
      <c r="G21" s="3">
        <v>36.75</v>
      </c>
      <c r="H21">
        <v>164</v>
      </c>
      <c r="I21" s="3">
        <v>12</v>
      </c>
      <c r="J21" s="4">
        <v>0.33819444444444446</v>
      </c>
      <c r="K21" s="2">
        <v>40714</v>
      </c>
      <c r="L21" s="3">
        <v>36.5</v>
      </c>
      <c r="M21">
        <v>166</v>
      </c>
      <c r="N21" s="15">
        <v>4</v>
      </c>
      <c r="O21" s="16">
        <v>0.34027777777777773</v>
      </c>
    </row>
    <row r="22" spans="1:15" ht="12.75">
      <c r="A22" s="2">
        <v>40654</v>
      </c>
      <c r="B22" s="3">
        <v>36.88</v>
      </c>
      <c r="C22">
        <v>165</v>
      </c>
      <c r="D22" s="3">
        <v>0</v>
      </c>
      <c r="E22" s="4" t="s">
        <v>14</v>
      </c>
      <c r="F22" s="2">
        <v>40684</v>
      </c>
      <c r="G22" s="3">
        <v>36.75</v>
      </c>
      <c r="H22">
        <v>167</v>
      </c>
      <c r="I22" s="3">
        <v>5.05</v>
      </c>
      <c r="J22" s="4">
        <v>0.3298611111111111</v>
      </c>
      <c r="K22" s="2">
        <v>40715</v>
      </c>
      <c r="L22" s="3">
        <v>36.63</v>
      </c>
      <c r="M22">
        <v>165</v>
      </c>
      <c r="N22" s="15">
        <v>3.5</v>
      </c>
      <c r="O22" s="16">
        <v>0.32916666666666666</v>
      </c>
    </row>
    <row r="23" spans="1:15" ht="12.75">
      <c r="A23" s="2">
        <v>40655</v>
      </c>
      <c r="B23" s="3">
        <v>36.75</v>
      </c>
      <c r="C23">
        <v>165</v>
      </c>
      <c r="D23" s="3">
        <v>3.5</v>
      </c>
      <c r="E23" s="4">
        <v>0.33055555555555555</v>
      </c>
      <c r="F23" s="2">
        <v>40685</v>
      </c>
      <c r="G23" s="3">
        <v>36.38</v>
      </c>
      <c r="H23">
        <v>165</v>
      </c>
      <c r="I23" s="3">
        <v>4</v>
      </c>
      <c r="J23" s="4">
        <v>0.34027777777777773</v>
      </c>
      <c r="K23" s="2">
        <v>40716</v>
      </c>
      <c r="L23" s="3">
        <v>36.38</v>
      </c>
      <c r="M23">
        <v>164</v>
      </c>
      <c r="N23" s="15">
        <v>0</v>
      </c>
      <c r="O23" s="16" t="s">
        <v>14</v>
      </c>
    </row>
    <row r="24" spans="1:15" ht="12.75">
      <c r="A24" s="2">
        <v>40656</v>
      </c>
      <c r="B24" s="3">
        <v>36.63</v>
      </c>
      <c r="C24">
        <v>164</v>
      </c>
      <c r="D24" s="3">
        <v>4</v>
      </c>
      <c r="E24" s="4">
        <v>0.34027777777777773</v>
      </c>
      <c r="F24" s="2">
        <v>40686</v>
      </c>
      <c r="G24" s="3">
        <v>36.75</v>
      </c>
      <c r="H24">
        <v>166</v>
      </c>
      <c r="I24" s="3">
        <v>4</v>
      </c>
      <c r="J24" s="4">
        <v>0.34027777777777773</v>
      </c>
      <c r="K24" s="2">
        <v>40717</v>
      </c>
      <c r="L24" s="3">
        <v>36.38</v>
      </c>
      <c r="M24">
        <v>166</v>
      </c>
      <c r="N24" s="15">
        <v>0</v>
      </c>
      <c r="O24" s="16" t="s">
        <v>14</v>
      </c>
    </row>
    <row r="25" spans="1:15" ht="12.75">
      <c r="A25" s="2">
        <v>40657</v>
      </c>
      <c r="B25" s="3">
        <v>36.5</v>
      </c>
      <c r="C25">
        <v>165</v>
      </c>
      <c r="D25" s="3">
        <v>8.45</v>
      </c>
      <c r="E25" s="4">
        <v>0.32916666666666666</v>
      </c>
      <c r="F25" s="2">
        <v>40687</v>
      </c>
      <c r="G25" s="3">
        <v>36.88</v>
      </c>
      <c r="H25">
        <v>167</v>
      </c>
      <c r="I25" s="3">
        <v>4</v>
      </c>
      <c r="J25" s="4">
        <v>0.34027777777777773</v>
      </c>
      <c r="K25" s="2">
        <v>40718</v>
      </c>
      <c r="L25" s="3">
        <v>36.5</v>
      </c>
      <c r="M25">
        <v>166</v>
      </c>
      <c r="N25" s="15">
        <v>4</v>
      </c>
      <c r="O25" s="16">
        <v>0.34027777777777773</v>
      </c>
    </row>
    <row r="26" spans="1:15" ht="12.75">
      <c r="A26" s="2">
        <v>40658</v>
      </c>
      <c r="B26" s="3">
        <v>36.88</v>
      </c>
      <c r="C26">
        <v>168</v>
      </c>
      <c r="D26" s="3">
        <v>4</v>
      </c>
      <c r="E26" s="4">
        <v>0.34027777777777773</v>
      </c>
      <c r="F26" s="2">
        <v>40688</v>
      </c>
      <c r="G26" s="3">
        <v>36.75</v>
      </c>
      <c r="H26">
        <v>165</v>
      </c>
      <c r="I26" s="3">
        <v>0</v>
      </c>
      <c r="J26" s="4" t="s">
        <v>14</v>
      </c>
      <c r="K26" s="2">
        <v>40719</v>
      </c>
      <c r="L26" s="3">
        <v>36.25</v>
      </c>
      <c r="M26">
        <v>165</v>
      </c>
      <c r="N26" s="15">
        <v>4</v>
      </c>
      <c r="O26" s="16">
        <v>0.34027777777777773</v>
      </c>
    </row>
    <row r="27" spans="1:15" ht="12.75">
      <c r="A27" s="2">
        <v>40659</v>
      </c>
      <c r="B27" s="3">
        <v>36.75</v>
      </c>
      <c r="C27">
        <v>169</v>
      </c>
      <c r="D27" s="3">
        <v>4</v>
      </c>
      <c r="E27" s="4">
        <v>0.34027777777777773</v>
      </c>
      <c r="F27" s="2">
        <v>40689</v>
      </c>
      <c r="G27" s="3">
        <v>36.75</v>
      </c>
      <c r="H27">
        <v>164</v>
      </c>
      <c r="I27" s="3">
        <v>0</v>
      </c>
      <c r="J27" s="4" t="s">
        <v>14</v>
      </c>
      <c r="K27" s="2">
        <v>40720</v>
      </c>
      <c r="L27" s="3">
        <v>36.75</v>
      </c>
      <c r="M27">
        <v>167</v>
      </c>
      <c r="N27" s="15">
        <v>3.5</v>
      </c>
      <c r="O27" s="16">
        <v>0.3340277777777778</v>
      </c>
    </row>
    <row r="28" spans="1:15" ht="12.75">
      <c r="A28" s="2">
        <v>40660</v>
      </c>
      <c r="B28" s="3">
        <v>36.88</v>
      </c>
      <c r="C28">
        <v>169</v>
      </c>
      <c r="D28" s="3">
        <v>0</v>
      </c>
      <c r="E28" s="4" t="s">
        <v>14</v>
      </c>
      <c r="F28" s="2">
        <v>40690</v>
      </c>
      <c r="G28" s="3">
        <v>36.75</v>
      </c>
      <c r="H28">
        <v>164</v>
      </c>
      <c r="I28" s="3">
        <v>4</v>
      </c>
      <c r="J28" s="4">
        <v>0.34027777777777773</v>
      </c>
      <c r="K28" s="2">
        <v>40721</v>
      </c>
      <c r="L28" s="3">
        <v>36.25</v>
      </c>
      <c r="M28">
        <v>165</v>
      </c>
      <c r="N28" s="15">
        <v>4</v>
      </c>
      <c r="O28" s="16">
        <v>0.34027777777777773</v>
      </c>
    </row>
    <row r="29" spans="1:15" ht="12.75">
      <c r="A29" s="2">
        <v>40661</v>
      </c>
      <c r="B29" s="3">
        <v>36.88</v>
      </c>
      <c r="C29">
        <v>169</v>
      </c>
      <c r="D29" s="3">
        <v>0</v>
      </c>
      <c r="E29" s="4" t="s">
        <v>14</v>
      </c>
      <c r="F29" s="2">
        <v>40691</v>
      </c>
      <c r="G29" s="3">
        <v>36.25</v>
      </c>
      <c r="H29">
        <v>163</v>
      </c>
      <c r="I29" s="3">
        <v>3.5</v>
      </c>
      <c r="J29" s="4">
        <v>0.35555555555555557</v>
      </c>
      <c r="K29" s="2">
        <v>40722</v>
      </c>
      <c r="L29" s="3">
        <v>36.5</v>
      </c>
      <c r="M29">
        <v>165</v>
      </c>
      <c r="N29" s="15">
        <v>4</v>
      </c>
      <c r="O29" s="16">
        <v>0.34027777777777773</v>
      </c>
    </row>
    <row r="30" spans="1:15" ht="12.75">
      <c r="A30" s="2">
        <v>40662</v>
      </c>
      <c r="B30" s="3">
        <v>37</v>
      </c>
      <c r="C30">
        <v>168</v>
      </c>
      <c r="D30" s="3">
        <v>4</v>
      </c>
      <c r="E30" s="4">
        <v>0.34027777777777773</v>
      </c>
      <c r="F30" s="2">
        <v>40692</v>
      </c>
      <c r="G30" s="3">
        <v>36.5</v>
      </c>
      <c r="H30">
        <v>164</v>
      </c>
      <c r="I30" s="3">
        <v>4</v>
      </c>
      <c r="J30" s="4">
        <v>0.34027777777777773</v>
      </c>
      <c r="K30" s="2">
        <v>40723</v>
      </c>
      <c r="L30" s="3">
        <v>36.5</v>
      </c>
      <c r="M30">
        <v>164</v>
      </c>
      <c r="N30" s="15">
        <v>0</v>
      </c>
      <c r="O30" s="16" t="s">
        <v>14</v>
      </c>
    </row>
    <row r="31" spans="1:15" ht="12.75">
      <c r="A31" s="2">
        <v>40663</v>
      </c>
      <c r="B31" s="3">
        <v>36.88</v>
      </c>
      <c r="C31">
        <v>167</v>
      </c>
      <c r="D31" s="3">
        <v>8.3</v>
      </c>
      <c r="E31" s="4">
        <v>0.32222222222222224</v>
      </c>
      <c r="F31" s="2">
        <v>40693</v>
      </c>
      <c r="G31" s="3">
        <v>36.38</v>
      </c>
      <c r="H31">
        <v>164</v>
      </c>
      <c r="I31" s="3">
        <v>4</v>
      </c>
      <c r="J31" s="4">
        <v>0.34027777777777773</v>
      </c>
      <c r="K31" s="2">
        <v>40724</v>
      </c>
      <c r="L31" s="3">
        <v>36.38</v>
      </c>
      <c r="M31">
        <v>164</v>
      </c>
      <c r="N31" s="15">
        <v>0</v>
      </c>
      <c r="O31" s="16" t="s">
        <v>14</v>
      </c>
    </row>
    <row r="32" spans="1:15" ht="12.75">
      <c r="A32" s="2"/>
      <c r="B32" s="3"/>
      <c r="D32" s="3"/>
      <c r="E32" s="4"/>
      <c r="F32" s="2">
        <v>40694</v>
      </c>
      <c r="G32" s="3">
        <v>36.5</v>
      </c>
      <c r="H32">
        <v>164</v>
      </c>
      <c r="I32" s="3">
        <v>4</v>
      </c>
      <c r="J32" s="4">
        <v>0.34027777777777773</v>
      </c>
      <c r="K32" s="2"/>
      <c r="L32" s="3"/>
      <c r="N32" s="3"/>
      <c r="O32" s="4"/>
    </row>
    <row r="33" spans="1:15" ht="12.75">
      <c r="A33" s="5" t="s">
        <v>5</v>
      </c>
      <c r="B33" s="3">
        <f>AVERAGE(B2:B31)</f>
        <v>36.73966666666667</v>
      </c>
      <c r="C33" s="6">
        <f>AVERAGE(C2:C31)</f>
        <v>166.3</v>
      </c>
      <c r="D33" s="3">
        <f>SUM(D2:D31)</f>
        <v>103.35</v>
      </c>
      <c r="E33" s="4">
        <f>AVERAGE(E2:E31)</f>
        <v>0.3379419191919191</v>
      </c>
      <c r="F33" s="5" t="s">
        <v>5</v>
      </c>
      <c r="G33" s="3">
        <f>AVERAGE(G2:G32)</f>
        <v>36.675483870967746</v>
      </c>
      <c r="H33" s="6">
        <f>AVERAGE(H2:H32)</f>
        <v>165.7741935483871</v>
      </c>
      <c r="I33" s="3">
        <f>SUM(I2:I32)</f>
        <v>112.05</v>
      </c>
      <c r="J33" s="4">
        <f>AVERAGE(J2:J32)</f>
        <v>0.33831521739130427</v>
      </c>
      <c r="K33" s="5" t="s">
        <v>5</v>
      </c>
      <c r="L33" s="3">
        <f>AVERAGE(L2:L31)</f>
        <v>36.41833333333334</v>
      </c>
      <c r="M33" s="6">
        <f>AVERAGE(M2:M31)</f>
        <v>164.8</v>
      </c>
      <c r="N33" s="3">
        <f>SUM(N2:N31)</f>
        <v>87.94999999999999</v>
      </c>
      <c r="O33" s="4">
        <f>AVERAGE(O2:O31)</f>
        <v>0.3363541666666666</v>
      </c>
    </row>
    <row r="34" spans="4:15" ht="12.75">
      <c r="D34" s="3">
        <f>AVERAGE(D2:D31)</f>
        <v>3.445</v>
      </c>
      <c r="E34" s="7">
        <v>0.3375</v>
      </c>
      <c r="I34" s="3">
        <f>AVERAGE(I2:I32)</f>
        <v>3.614516129032258</v>
      </c>
      <c r="J34" s="7">
        <v>0.3368055555555556</v>
      </c>
      <c r="N34" s="3">
        <f>AVERAGE(N2:N31)</f>
        <v>2.931666666666666</v>
      </c>
      <c r="O34" s="7">
        <v>0.3347222222222222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40725</v>
      </c>
      <c r="B2" s="3">
        <v>36.5</v>
      </c>
      <c r="C2">
        <v>163</v>
      </c>
      <c r="D2" s="3">
        <v>5.05</v>
      </c>
      <c r="E2" s="4">
        <v>0.325</v>
      </c>
      <c r="F2" s="2">
        <v>40756</v>
      </c>
      <c r="G2" s="3">
        <v>35.88</v>
      </c>
      <c r="H2" s="17">
        <v>162</v>
      </c>
      <c r="I2" s="3">
        <v>4</v>
      </c>
      <c r="J2" s="4">
        <v>0.34027777777777773</v>
      </c>
      <c r="K2" s="2">
        <v>40787</v>
      </c>
      <c r="L2" s="3">
        <v>36.63</v>
      </c>
      <c r="M2">
        <v>165</v>
      </c>
      <c r="N2" s="3">
        <v>0</v>
      </c>
      <c r="O2" s="4" t="s">
        <v>14</v>
      </c>
    </row>
    <row r="3" spans="1:15" ht="12.75">
      <c r="A3" s="2">
        <v>40726</v>
      </c>
      <c r="B3" s="3">
        <v>36.25</v>
      </c>
      <c r="C3">
        <v>161</v>
      </c>
      <c r="D3" s="3">
        <v>3.5</v>
      </c>
      <c r="E3" s="4">
        <v>0.3333333333333333</v>
      </c>
      <c r="F3" s="2">
        <v>40757</v>
      </c>
      <c r="G3" s="3">
        <v>36.38</v>
      </c>
      <c r="H3" s="17">
        <v>164</v>
      </c>
      <c r="I3" s="3">
        <v>4</v>
      </c>
      <c r="J3" s="4">
        <v>0.34027777777777773</v>
      </c>
      <c r="K3" s="2">
        <v>40788</v>
      </c>
      <c r="L3" s="3">
        <v>36.25</v>
      </c>
      <c r="M3">
        <v>165</v>
      </c>
      <c r="N3" s="3">
        <v>5.33</v>
      </c>
      <c r="O3" s="4">
        <v>0.32222222222222224</v>
      </c>
    </row>
    <row r="4" spans="1:15" ht="12.75">
      <c r="A4" s="2">
        <v>40727</v>
      </c>
      <c r="B4" s="3">
        <v>36.13</v>
      </c>
      <c r="C4">
        <v>163</v>
      </c>
      <c r="D4" s="3">
        <v>3.5</v>
      </c>
      <c r="E4" s="4">
        <v>0.33819444444444446</v>
      </c>
      <c r="F4" s="2">
        <v>40758</v>
      </c>
      <c r="G4" s="3">
        <v>36.38</v>
      </c>
      <c r="H4" s="17">
        <v>164</v>
      </c>
      <c r="I4" s="3">
        <v>3.5</v>
      </c>
      <c r="J4" s="4">
        <v>0.3840277777777778</v>
      </c>
      <c r="K4" s="2">
        <v>40789</v>
      </c>
      <c r="L4" s="3">
        <v>36.25</v>
      </c>
      <c r="M4">
        <v>163</v>
      </c>
      <c r="N4" s="3">
        <v>3.5</v>
      </c>
      <c r="O4" s="4">
        <v>0.3284722222222222</v>
      </c>
    </row>
    <row r="5" spans="1:15" ht="12.75">
      <c r="A5" s="2">
        <v>40728</v>
      </c>
      <c r="B5" s="3">
        <v>36.25</v>
      </c>
      <c r="C5">
        <v>163</v>
      </c>
      <c r="D5" s="3">
        <v>3.5</v>
      </c>
      <c r="E5" s="4">
        <v>0.34930555555555554</v>
      </c>
      <c r="F5" s="2">
        <v>40759</v>
      </c>
      <c r="G5" s="3">
        <v>36.5</v>
      </c>
      <c r="H5" s="17">
        <v>164</v>
      </c>
      <c r="I5" s="3">
        <v>0</v>
      </c>
      <c r="J5" s="4" t="s">
        <v>14</v>
      </c>
      <c r="K5" s="2">
        <v>40790</v>
      </c>
      <c r="L5" s="3">
        <v>36.5</v>
      </c>
      <c r="M5">
        <v>167</v>
      </c>
      <c r="N5" s="3">
        <v>4.01</v>
      </c>
      <c r="O5" s="4">
        <v>0.3298611111111111</v>
      </c>
    </row>
    <row r="6" spans="1:15" ht="12.75">
      <c r="A6" s="2">
        <v>40729</v>
      </c>
      <c r="B6" s="3">
        <v>36.5</v>
      </c>
      <c r="C6">
        <v>165</v>
      </c>
      <c r="D6" s="3">
        <v>4</v>
      </c>
      <c r="E6" s="4">
        <v>0.34027777777777773</v>
      </c>
      <c r="F6" s="2">
        <v>40760</v>
      </c>
      <c r="G6" s="3">
        <v>36.5</v>
      </c>
      <c r="H6" s="17">
        <v>166</v>
      </c>
      <c r="I6" s="3">
        <v>0</v>
      </c>
      <c r="J6" s="4" t="s">
        <v>14</v>
      </c>
      <c r="K6" s="2">
        <v>40791</v>
      </c>
      <c r="L6" s="3">
        <v>36.38</v>
      </c>
      <c r="M6">
        <v>165</v>
      </c>
      <c r="N6" s="3">
        <v>4</v>
      </c>
      <c r="O6" s="4">
        <v>0.34027777777777773</v>
      </c>
    </row>
    <row r="7" spans="1:15" ht="12.75">
      <c r="A7" s="2">
        <v>40730</v>
      </c>
      <c r="B7" s="3">
        <v>36.63</v>
      </c>
      <c r="C7">
        <v>165</v>
      </c>
      <c r="D7" s="3">
        <v>0</v>
      </c>
      <c r="E7" s="4" t="s">
        <v>14</v>
      </c>
      <c r="F7" s="2">
        <v>40761</v>
      </c>
      <c r="G7" s="3">
        <v>36.25</v>
      </c>
      <c r="H7" s="17">
        <v>166</v>
      </c>
      <c r="I7" s="3">
        <v>3.5</v>
      </c>
      <c r="J7" s="4">
        <v>0.3298611111111111</v>
      </c>
      <c r="K7" s="2">
        <v>40792</v>
      </c>
      <c r="L7" s="3">
        <v>36.75</v>
      </c>
      <c r="M7">
        <v>167</v>
      </c>
      <c r="N7" s="3">
        <v>4</v>
      </c>
      <c r="O7" s="4">
        <v>0.34027777777777773</v>
      </c>
    </row>
    <row r="8" spans="1:15" ht="12.75">
      <c r="A8" s="2">
        <v>40731</v>
      </c>
      <c r="B8" s="3">
        <v>36.5</v>
      </c>
      <c r="C8">
        <v>165</v>
      </c>
      <c r="D8" s="3">
        <v>0</v>
      </c>
      <c r="E8" s="4" t="s">
        <v>14</v>
      </c>
      <c r="F8" s="2">
        <v>40762</v>
      </c>
      <c r="G8" s="3">
        <v>36.25</v>
      </c>
      <c r="H8" s="17">
        <v>165</v>
      </c>
      <c r="I8" s="3">
        <v>0</v>
      </c>
      <c r="J8" s="4" t="s">
        <v>14</v>
      </c>
      <c r="K8" s="2">
        <v>40793</v>
      </c>
      <c r="L8" s="3">
        <v>36.75</v>
      </c>
      <c r="M8">
        <v>167</v>
      </c>
      <c r="N8" s="3">
        <v>0</v>
      </c>
      <c r="O8" s="4" t="s">
        <v>14</v>
      </c>
    </row>
    <row r="9" spans="1:15" ht="12.75">
      <c r="A9" s="2">
        <v>40732</v>
      </c>
      <c r="B9" s="3">
        <v>36.25</v>
      </c>
      <c r="C9">
        <v>164</v>
      </c>
      <c r="D9" s="3">
        <v>4</v>
      </c>
      <c r="E9" s="4">
        <v>0.34027777777777773</v>
      </c>
      <c r="F9" s="2">
        <v>40763</v>
      </c>
      <c r="G9" s="3">
        <v>36.13</v>
      </c>
      <c r="H9" s="17">
        <v>164</v>
      </c>
      <c r="I9" s="3">
        <v>2.28</v>
      </c>
      <c r="J9" s="4">
        <v>0.2881944444444445</v>
      </c>
      <c r="K9" s="2">
        <v>40794</v>
      </c>
      <c r="L9" s="3">
        <v>36.38</v>
      </c>
      <c r="M9">
        <v>165</v>
      </c>
      <c r="N9" s="3">
        <v>0</v>
      </c>
      <c r="O9" s="4" t="s">
        <v>14</v>
      </c>
    </row>
    <row r="10" spans="1:15" ht="12.75">
      <c r="A10" s="2">
        <v>40733</v>
      </c>
      <c r="B10" s="3">
        <v>36.5</v>
      </c>
      <c r="C10">
        <v>164</v>
      </c>
      <c r="D10" s="3">
        <v>3.5</v>
      </c>
      <c r="E10" s="4">
        <v>0.33958333333333335</v>
      </c>
      <c r="F10" s="2">
        <v>40764</v>
      </c>
      <c r="G10" s="3">
        <v>36</v>
      </c>
      <c r="H10" s="17">
        <v>164</v>
      </c>
      <c r="I10" s="3">
        <v>5.6</v>
      </c>
      <c r="J10" s="4">
        <v>0.32430555555555557</v>
      </c>
      <c r="K10" s="2">
        <v>40795</v>
      </c>
      <c r="L10" s="3">
        <v>36.5</v>
      </c>
      <c r="M10">
        <v>164</v>
      </c>
      <c r="N10" s="3">
        <v>5.33</v>
      </c>
      <c r="O10" s="4">
        <v>0.32916666666666666</v>
      </c>
    </row>
    <row r="11" spans="1:15" ht="12.75">
      <c r="A11" s="2">
        <v>40734</v>
      </c>
      <c r="B11" s="3">
        <v>36.63</v>
      </c>
      <c r="C11">
        <v>164</v>
      </c>
      <c r="D11" s="3">
        <v>3.5</v>
      </c>
      <c r="E11" s="4">
        <v>0.33888888888888885</v>
      </c>
      <c r="F11" s="2">
        <v>40765</v>
      </c>
      <c r="G11" s="3">
        <v>37.13</v>
      </c>
      <c r="H11" s="17">
        <v>163</v>
      </c>
      <c r="I11" s="3">
        <v>0</v>
      </c>
      <c r="J11" s="4" t="s">
        <v>14</v>
      </c>
      <c r="K11" s="2">
        <v>40796</v>
      </c>
      <c r="L11" s="3">
        <v>36</v>
      </c>
      <c r="M11">
        <v>162</v>
      </c>
      <c r="N11" s="3">
        <v>4.01</v>
      </c>
      <c r="O11" s="4">
        <v>0.3263888888888889</v>
      </c>
    </row>
    <row r="12" spans="1:15" ht="12.75">
      <c r="A12" s="2">
        <v>40735</v>
      </c>
      <c r="B12" s="3">
        <v>36.38</v>
      </c>
      <c r="C12">
        <v>164</v>
      </c>
      <c r="D12" s="3">
        <v>3.5</v>
      </c>
      <c r="E12" s="4">
        <v>0.3416666666666666</v>
      </c>
      <c r="F12" s="2">
        <v>40766</v>
      </c>
      <c r="G12" s="3">
        <v>36.5</v>
      </c>
      <c r="H12" s="17">
        <v>163</v>
      </c>
      <c r="I12" s="3">
        <v>0</v>
      </c>
      <c r="J12" s="4" t="s">
        <v>14</v>
      </c>
      <c r="K12" s="2">
        <v>40797</v>
      </c>
      <c r="L12" s="3">
        <v>36.25</v>
      </c>
      <c r="M12">
        <v>165</v>
      </c>
      <c r="N12" s="3">
        <v>4.01</v>
      </c>
      <c r="O12" s="4">
        <v>0.3159722222222222</v>
      </c>
    </row>
    <row r="13" spans="1:15" ht="12.75">
      <c r="A13" s="2">
        <v>40736</v>
      </c>
      <c r="B13" s="3">
        <v>36.5</v>
      </c>
      <c r="C13">
        <v>164</v>
      </c>
      <c r="D13" s="3">
        <v>3.5</v>
      </c>
      <c r="E13" s="4">
        <v>0.3638888888888889</v>
      </c>
      <c r="F13" s="2">
        <v>40767</v>
      </c>
      <c r="G13" s="3">
        <v>36.25</v>
      </c>
      <c r="H13" s="17">
        <v>163</v>
      </c>
      <c r="I13" s="20">
        <v>2.28</v>
      </c>
      <c r="J13" s="21">
        <v>0.27291666666666664</v>
      </c>
      <c r="K13" s="2">
        <v>40798</v>
      </c>
      <c r="L13" s="3">
        <v>36.38</v>
      </c>
      <c r="M13">
        <v>165</v>
      </c>
      <c r="N13" s="3">
        <v>4</v>
      </c>
      <c r="O13" s="4">
        <v>0.34027777777777773</v>
      </c>
    </row>
    <row r="14" spans="1:15" ht="12.75">
      <c r="A14" s="2">
        <v>40737</v>
      </c>
      <c r="B14" s="3">
        <v>35.88</v>
      </c>
      <c r="C14">
        <v>162</v>
      </c>
      <c r="D14" s="3">
        <v>0</v>
      </c>
      <c r="E14" s="4" t="s">
        <v>14</v>
      </c>
      <c r="F14" s="2">
        <v>40768</v>
      </c>
      <c r="G14" s="3">
        <v>36.25</v>
      </c>
      <c r="H14" s="17">
        <v>163</v>
      </c>
      <c r="I14" s="3">
        <v>4</v>
      </c>
      <c r="J14" s="4">
        <v>0.3201388888888889</v>
      </c>
      <c r="K14" s="2">
        <v>40799</v>
      </c>
      <c r="L14" s="3">
        <v>36.38</v>
      </c>
      <c r="M14">
        <v>165</v>
      </c>
      <c r="N14" s="3">
        <v>4</v>
      </c>
      <c r="O14" s="4">
        <v>0.34027777777777773</v>
      </c>
    </row>
    <row r="15" spans="1:15" ht="12.75">
      <c r="A15" s="2">
        <v>40738</v>
      </c>
      <c r="B15" s="3">
        <v>36.25</v>
      </c>
      <c r="C15">
        <v>162</v>
      </c>
      <c r="D15" s="3">
        <v>0</v>
      </c>
      <c r="E15" s="4" t="s">
        <v>14</v>
      </c>
      <c r="F15" s="2">
        <v>40769</v>
      </c>
      <c r="G15" s="3">
        <v>36</v>
      </c>
      <c r="H15" s="17">
        <v>162</v>
      </c>
      <c r="I15" s="3">
        <v>4</v>
      </c>
      <c r="J15" s="4">
        <v>0.34027777777777773</v>
      </c>
      <c r="K15" s="2">
        <v>40800</v>
      </c>
      <c r="L15" s="3">
        <v>36.63</v>
      </c>
      <c r="M15">
        <v>166</v>
      </c>
      <c r="N15" s="3">
        <v>0</v>
      </c>
      <c r="O15" s="4" t="s">
        <v>14</v>
      </c>
    </row>
    <row r="16" spans="1:15" ht="12.75">
      <c r="A16" s="2">
        <v>40739</v>
      </c>
      <c r="B16" s="3">
        <v>36.75</v>
      </c>
      <c r="C16">
        <v>165</v>
      </c>
      <c r="D16" s="3">
        <v>3.5</v>
      </c>
      <c r="E16" s="4">
        <v>0.3284722222222222</v>
      </c>
      <c r="F16" s="2">
        <v>40770</v>
      </c>
      <c r="G16" s="3">
        <v>36.25</v>
      </c>
      <c r="H16" s="17">
        <v>162</v>
      </c>
      <c r="I16" s="3">
        <v>4</v>
      </c>
      <c r="J16" s="4">
        <v>0.34027777777777773</v>
      </c>
      <c r="K16" s="2">
        <v>40801</v>
      </c>
      <c r="L16" s="3">
        <v>36.63</v>
      </c>
      <c r="M16">
        <v>165</v>
      </c>
      <c r="N16" s="3">
        <v>0</v>
      </c>
      <c r="O16" s="4" t="s">
        <v>14</v>
      </c>
    </row>
    <row r="17" spans="1:15" ht="12.75">
      <c r="A17" s="2">
        <v>40740</v>
      </c>
      <c r="B17" s="3">
        <v>36.5</v>
      </c>
      <c r="C17">
        <v>166</v>
      </c>
      <c r="D17" s="3">
        <v>3.5</v>
      </c>
      <c r="E17" s="4">
        <v>0.33125</v>
      </c>
      <c r="F17" s="2">
        <v>40771</v>
      </c>
      <c r="G17" s="3">
        <v>36.38</v>
      </c>
      <c r="H17" s="17">
        <v>164</v>
      </c>
      <c r="I17" s="3">
        <v>4</v>
      </c>
      <c r="J17" s="4">
        <v>0.34027777777777773</v>
      </c>
      <c r="K17" s="2">
        <v>40802</v>
      </c>
      <c r="L17" s="3">
        <v>36.63</v>
      </c>
      <c r="M17">
        <v>165</v>
      </c>
      <c r="N17" s="3">
        <v>5.33</v>
      </c>
      <c r="O17" s="4">
        <v>0.32083333333333336</v>
      </c>
    </row>
    <row r="18" spans="1:15" ht="12.75">
      <c r="A18" s="2">
        <v>40741</v>
      </c>
      <c r="B18" s="3">
        <v>36.25</v>
      </c>
      <c r="C18">
        <v>165</v>
      </c>
      <c r="D18" s="3">
        <v>3.5</v>
      </c>
      <c r="E18" s="4">
        <v>0.3284722222222222</v>
      </c>
      <c r="F18" s="2">
        <v>40772</v>
      </c>
      <c r="G18" s="3">
        <v>36.38</v>
      </c>
      <c r="H18" s="17">
        <v>164</v>
      </c>
      <c r="I18" s="3">
        <v>0</v>
      </c>
      <c r="J18" s="4" t="s">
        <v>14</v>
      </c>
      <c r="K18" s="2">
        <v>40803</v>
      </c>
      <c r="L18" s="3">
        <v>36.25</v>
      </c>
      <c r="M18">
        <v>163</v>
      </c>
      <c r="N18" s="3">
        <v>4</v>
      </c>
      <c r="O18" s="4">
        <v>0.34027777777777773</v>
      </c>
    </row>
    <row r="19" spans="1:15" ht="12.75">
      <c r="A19" s="2">
        <v>40742</v>
      </c>
      <c r="B19" s="3">
        <v>36.63</v>
      </c>
      <c r="C19">
        <v>166</v>
      </c>
      <c r="D19" s="3">
        <v>4</v>
      </c>
      <c r="E19" s="4">
        <v>0.34027777777777773</v>
      </c>
      <c r="F19" s="2">
        <v>40773</v>
      </c>
      <c r="G19" s="3">
        <v>36.5</v>
      </c>
      <c r="H19" s="17">
        <v>165</v>
      </c>
      <c r="I19" s="3">
        <v>0</v>
      </c>
      <c r="J19" s="4" t="s">
        <v>14</v>
      </c>
      <c r="K19" s="2">
        <v>40804</v>
      </c>
      <c r="L19" s="3">
        <v>36.5</v>
      </c>
      <c r="M19">
        <v>167</v>
      </c>
      <c r="N19" s="3">
        <v>4.01</v>
      </c>
      <c r="O19" s="4">
        <v>0.3215277777777778</v>
      </c>
    </row>
    <row r="20" spans="1:15" ht="12.75">
      <c r="A20" s="2">
        <v>40743</v>
      </c>
      <c r="B20" s="3">
        <v>36.88</v>
      </c>
      <c r="C20">
        <v>166</v>
      </c>
      <c r="D20" s="3">
        <v>4</v>
      </c>
      <c r="E20" s="4">
        <v>0.34027777777777773</v>
      </c>
      <c r="F20" s="2">
        <v>40774</v>
      </c>
      <c r="G20" s="3">
        <v>36.25</v>
      </c>
      <c r="H20" s="17">
        <v>165</v>
      </c>
      <c r="I20" s="3">
        <v>3.5</v>
      </c>
      <c r="J20" s="4">
        <v>0.33819444444444446</v>
      </c>
      <c r="K20" s="2">
        <v>40805</v>
      </c>
      <c r="L20" s="3">
        <v>36.25</v>
      </c>
      <c r="M20">
        <v>164</v>
      </c>
      <c r="N20" s="3">
        <v>4</v>
      </c>
      <c r="O20" s="4">
        <v>0.34027777777777773</v>
      </c>
    </row>
    <row r="21" spans="1:15" ht="12.75">
      <c r="A21" s="2">
        <v>40744</v>
      </c>
      <c r="B21" s="3">
        <v>36.25</v>
      </c>
      <c r="C21">
        <v>166</v>
      </c>
      <c r="D21" s="3">
        <v>0</v>
      </c>
      <c r="E21" s="4" t="s">
        <v>14</v>
      </c>
      <c r="F21" s="2">
        <v>40775</v>
      </c>
      <c r="G21" s="3">
        <v>36</v>
      </c>
      <c r="H21" s="17">
        <v>163</v>
      </c>
      <c r="I21" s="3">
        <v>3.5</v>
      </c>
      <c r="J21" s="4">
        <v>0.33888888888888885</v>
      </c>
      <c r="K21" s="2">
        <v>40806</v>
      </c>
      <c r="L21" s="3">
        <v>36.63</v>
      </c>
      <c r="M21">
        <v>165</v>
      </c>
      <c r="N21" s="3">
        <v>4</v>
      </c>
      <c r="O21" s="4">
        <v>0.34027777777777773</v>
      </c>
    </row>
    <row r="22" spans="1:15" ht="12.75">
      <c r="A22" s="2">
        <v>40745</v>
      </c>
      <c r="B22" s="3">
        <v>36.5</v>
      </c>
      <c r="C22">
        <v>164</v>
      </c>
      <c r="D22" s="3">
        <v>0</v>
      </c>
      <c r="E22" s="4" t="s">
        <v>14</v>
      </c>
      <c r="F22" s="2">
        <v>40776</v>
      </c>
      <c r="G22" s="3">
        <v>36.25</v>
      </c>
      <c r="H22" s="17">
        <v>164</v>
      </c>
      <c r="I22" s="3">
        <v>3.5</v>
      </c>
      <c r="J22" s="4">
        <v>0.3416666666666666</v>
      </c>
      <c r="K22" s="2">
        <v>40807</v>
      </c>
      <c r="L22" s="3">
        <v>36.38</v>
      </c>
      <c r="M22">
        <v>164</v>
      </c>
      <c r="N22" s="3">
        <v>4</v>
      </c>
      <c r="O22" s="4">
        <v>0.34027777777777773</v>
      </c>
    </row>
    <row r="23" spans="1:15" ht="12.75">
      <c r="A23" s="2">
        <v>40746</v>
      </c>
      <c r="B23" s="3">
        <v>36.38</v>
      </c>
      <c r="C23">
        <v>163</v>
      </c>
      <c r="D23" s="3">
        <v>3.5</v>
      </c>
      <c r="E23" s="4">
        <v>0.3354166666666667</v>
      </c>
      <c r="F23" s="2">
        <v>40777</v>
      </c>
      <c r="G23" s="3">
        <v>36.25</v>
      </c>
      <c r="H23" s="17">
        <v>165</v>
      </c>
      <c r="I23" s="3">
        <v>4</v>
      </c>
      <c r="J23" s="4">
        <v>0.34027777777777773</v>
      </c>
      <c r="K23" s="2">
        <v>40808</v>
      </c>
      <c r="L23" s="3">
        <v>36.25</v>
      </c>
      <c r="M23">
        <v>164</v>
      </c>
      <c r="N23" s="3">
        <v>4</v>
      </c>
      <c r="O23" s="4">
        <v>0.34027777777777773</v>
      </c>
    </row>
    <row r="24" spans="1:15" ht="12.75">
      <c r="A24" s="2">
        <v>40747</v>
      </c>
      <c r="B24" s="3">
        <v>36.5</v>
      </c>
      <c r="C24">
        <v>163</v>
      </c>
      <c r="D24" s="3">
        <v>5.05</v>
      </c>
      <c r="E24" s="4">
        <v>0.3354166666666667</v>
      </c>
      <c r="F24" s="2">
        <v>40778</v>
      </c>
      <c r="G24" s="3">
        <v>36.38</v>
      </c>
      <c r="H24" s="17">
        <v>164</v>
      </c>
      <c r="I24" s="3">
        <v>4</v>
      </c>
      <c r="J24" s="4">
        <v>0.34027777777777773</v>
      </c>
      <c r="K24" s="2">
        <v>40809</v>
      </c>
      <c r="L24" s="3">
        <v>36.25</v>
      </c>
      <c r="M24">
        <v>164</v>
      </c>
      <c r="N24" s="3">
        <v>0</v>
      </c>
      <c r="O24" s="4" t="s">
        <v>14</v>
      </c>
    </row>
    <row r="25" spans="1:15" ht="12.75">
      <c r="A25" s="2">
        <v>40748</v>
      </c>
      <c r="B25" s="3">
        <v>36.38</v>
      </c>
      <c r="C25">
        <v>163</v>
      </c>
      <c r="D25" s="3">
        <v>3.5</v>
      </c>
      <c r="E25" s="4">
        <v>0.34791666666666665</v>
      </c>
      <c r="F25" s="2">
        <v>40779</v>
      </c>
      <c r="G25" s="3">
        <v>36.38</v>
      </c>
      <c r="H25" s="17">
        <v>164</v>
      </c>
      <c r="I25" s="3">
        <v>0</v>
      </c>
      <c r="J25" s="4" t="s">
        <v>14</v>
      </c>
      <c r="K25" s="2">
        <v>40810</v>
      </c>
      <c r="L25" s="3">
        <v>36.38</v>
      </c>
      <c r="M25">
        <v>165</v>
      </c>
      <c r="N25" s="3">
        <v>0</v>
      </c>
      <c r="O25" s="4" t="s">
        <v>14</v>
      </c>
    </row>
    <row r="26" spans="1:15" ht="12.75">
      <c r="A26" s="2">
        <v>40749</v>
      </c>
      <c r="B26" s="3">
        <v>36.25</v>
      </c>
      <c r="C26">
        <v>164</v>
      </c>
      <c r="D26" s="3">
        <v>4</v>
      </c>
      <c r="E26" s="4">
        <v>0.34027777777777773</v>
      </c>
      <c r="F26" s="2">
        <v>40780</v>
      </c>
      <c r="G26" s="3">
        <v>36.38</v>
      </c>
      <c r="H26" s="17">
        <v>164</v>
      </c>
      <c r="I26" s="3">
        <v>0</v>
      </c>
      <c r="J26" s="4" t="s">
        <v>14</v>
      </c>
      <c r="K26" s="2">
        <v>40811</v>
      </c>
      <c r="L26" s="3">
        <v>36.5</v>
      </c>
      <c r="M26">
        <v>166</v>
      </c>
      <c r="N26" s="3">
        <v>0</v>
      </c>
      <c r="O26" s="4" t="s">
        <v>14</v>
      </c>
    </row>
    <row r="27" spans="1:15" ht="12.75">
      <c r="A27" s="2">
        <v>40750</v>
      </c>
      <c r="B27" s="3">
        <v>36.63</v>
      </c>
      <c r="C27">
        <v>165</v>
      </c>
      <c r="D27" s="3">
        <v>4</v>
      </c>
      <c r="E27" s="4">
        <v>0.34027777777777773</v>
      </c>
      <c r="F27" s="2">
        <v>40781</v>
      </c>
      <c r="G27" s="3">
        <v>36.38</v>
      </c>
      <c r="H27" s="17">
        <v>164</v>
      </c>
      <c r="I27" s="3">
        <v>4</v>
      </c>
      <c r="J27" s="4">
        <v>0.34027777777777773</v>
      </c>
      <c r="K27" s="2">
        <v>40812</v>
      </c>
      <c r="L27" s="3">
        <v>36.5</v>
      </c>
      <c r="M27">
        <v>167</v>
      </c>
      <c r="N27" s="3">
        <v>4</v>
      </c>
      <c r="O27" s="4">
        <v>0.34027777777777773</v>
      </c>
    </row>
    <row r="28" spans="1:15" ht="12.75">
      <c r="A28" s="2">
        <v>40751</v>
      </c>
      <c r="B28" s="3">
        <v>36.63</v>
      </c>
      <c r="C28">
        <v>164</v>
      </c>
      <c r="D28" s="3">
        <v>0</v>
      </c>
      <c r="E28" s="4" t="s">
        <v>14</v>
      </c>
      <c r="F28" s="2">
        <v>40782</v>
      </c>
      <c r="G28" s="3">
        <v>36.38</v>
      </c>
      <c r="H28" s="17">
        <v>165</v>
      </c>
      <c r="I28" s="3">
        <v>3.5</v>
      </c>
      <c r="J28" s="4">
        <v>0.3548611111111111</v>
      </c>
      <c r="K28" s="2">
        <v>40813</v>
      </c>
      <c r="L28" s="3">
        <v>36.75</v>
      </c>
      <c r="M28">
        <v>167</v>
      </c>
      <c r="N28" s="3">
        <v>4</v>
      </c>
      <c r="O28" s="4">
        <v>0.34027777777777773</v>
      </c>
    </row>
    <row r="29" spans="1:15" ht="12.75">
      <c r="A29" s="2">
        <v>40752</v>
      </c>
      <c r="B29" s="3">
        <v>36.5</v>
      </c>
      <c r="C29">
        <v>163</v>
      </c>
      <c r="D29" s="3">
        <v>0</v>
      </c>
      <c r="E29" s="4" t="s">
        <v>14</v>
      </c>
      <c r="F29" s="2">
        <v>40783</v>
      </c>
      <c r="G29" s="3">
        <v>36.13</v>
      </c>
      <c r="H29" s="17">
        <v>163</v>
      </c>
      <c r="I29" s="3">
        <v>4</v>
      </c>
      <c r="J29" s="4">
        <v>0.34027777777777773</v>
      </c>
      <c r="K29" s="2">
        <v>40814</v>
      </c>
      <c r="L29" s="3">
        <v>36.5</v>
      </c>
      <c r="M29">
        <v>165</v>
      </c>
      <c r="N29" s="3">
        <v>4</v>
      </c>
      <c r="O29" s="4">
        <v>0.34027777777777773</v>
      </c>
    </row>
    <row r="30" spans="1:15" ht="12.75">
      <c r="A30" s="2">
        <v>40753</v>
      </c>
      <c r="B30" s="3">
        <v>36</v>
      </c>
      <c r="C30">
        <v>161</v>
      </c>
      <c r="D30" s="3">
        <v>3.5</v>
      </c>
      <c r="E30" s="4">
        <v>0.34097222222222223</v>
      </c>
      <c r="F30" s="2">
        <v>40784</v>
      </c>
      <c r="G30" s="3">
        <v>36.38</v>
      </c>
      <c r="H30" s="17">
        <v>166</v>
      </c>
      <c r="I30" s="3">
        <v>3.5</v>
      </c>
      <c r="J30" s="4">
        <v>0.33888888888888885</v>
      </c>
      <c r="K30" s="2">
        <v>40815</v>
      </c>
      <c r="L30" s="3">
        <v>36.5</v>
      </c>
      <c r="M30">
        <v>165</v>
      </c>
      <c r="N30" s="3">
        <v>0</v>
      </c>
      <c r="O30" s="4" t="s">
        <v>14</v>
      </c>
    </row>
    <row r="31" spans="1:15" ht="12.75">
      <c r="A31" s="2">
        <v>40754</v>
      </c>
      <c r="B31" s="3">
        <v>36.38</v>
      </c>
      <c r="C31">
        <v>162</v>
      </c>
      <c r="D31" s="3">
        <v>5.05</v>
      </c>
      <c r="E31" s="4">
        <v>0.3354166666666667</v>
      </c>
      <c r="F31" s="2">
        <v>40785</v>
      </c>
      <c r="G31" s="3">
        <v>36.25</v>
      </c>
      <c r="H31" s="17">
        <v>165</v>
      </c>
      <c r="I31" s="3">
        <v>4</v>
      </c>
      <c r="J31" s="4">
        <v>0.34027777777777773</v>
      </c>
      <c r="K31" s="2">
        <v>40816</v>
      </c>
      <c r="L31" s="3">
        <v>36.25</v>
      </c>
      <c r="M31">
        <v>164</v>
      </c>
      <c r="N31" s="3">
        <v>0</v>
      </c>
      <c r="O31" s="4" t="s">
        <v>14</v>
      </c>
    </row>
    <row r="32" spans="1:15" ht="12.75">
      <c r="A32" s="2">
        <v>40755</v>
      </c>
      <c r="B32" s="3">
        <v>36.38</v>
      </c>
      <c r="C32">
        <v>164</v>
      </c>
      <c r="D32" s="3">
        <v>3.5</v>
      </c>
      <c r="E32" s="4">
        <v>0.3298611111111111</v>
      </c>
      <c r="F32" s="2">
        <v>40786</v>
      </c>
      <c r="G32" s="3">
        <v>36.25</v>
      </c>
      <c r="H32" s="17">
        <v>166</v>
      </c>
      <c r="I32" s="3">
        <v>0</v>
      </c>
      <c r="J32" s="4" t="s">
        <v>14</v>
      </c>
      <c r="K32" s="2"/>
      <c r="L32" s="3"/>
      <c r="N32" s="3"/>
      <c r="O32" s="4"/>
    </row>
    <row r="33" spans="1:15" ht="12.75">
      <c r="A33" s="5" t="s">
        <v>5</v>
      </c>
      <c r="B33" s="3">
        <f>AVERAGE(B2:B32)</f>
        <v>36.417419354838714</v>
      </c>
      <c r="C33" s="6">
        <f>AVERAGE(C2:C32)</f>
        <v>163.83870967741936</v>
      </c>
      <c r="D33" s="3">
        <f>SUM(D2:D32)</f>
        <v>88.14999999999999</v>
      </c>
      <c r="E33" s="4">
        <f>AVERAGE(E2:E32)</f>
        <v>0.3384661835748792</v>
      </c>
      <c r="F33" s="5" t="s">
        <v>5</v>
      </c>
      <c r="G33" s="3">
        <f>AVERAGE(G2:G32)</f>
        <v>36.30870967741936</v>
      </c>
      <c r="H33" s="6">
        <f>AVERAGE(H2:H32)</f>
        <v>164.06451612903226</v>
      </c>
      <c r="I33" s="3">
        <f>SUM(I2:I32)</f>
        <v>78.66</v>
      </c>
      <c r="J33" s="4">
        <f>AVERAGE(J2:J32)</f>
        <v>0.3349867724867724</v>
      </c>
      <c r="K33" s="5" t="s">
        <v>5</v>
      </c>
      <c r="L33" s="3">
        <f>AVERAGE(L2:L31)</f>
        <v>36.43933333333333</v>
      </c>
      <c r="M33" s="6">
        <f>AVERAGE(M2:M31)</f>
        <v>165.03333333333333</v>
      </c>
      <c r="N33" s="3">
        <f>SUM(N2:N31)</f>
        <v>83.53</v>
      </c>
      <c r="O33" s="4">
        <f>AVERAGE(O2:O31)</f>
        <v>0.3338888888888888</v>
      </c>
    </row>
    <row r="34" spans="4:15" ht="12.75">
      <c r="D34" s="3">
        <f>AVERAGE(D2:D32)</f>
        <v>2.843548387096774</v>
      </c>
      <c r="E34" s="7">
        <v>0.33819444444444446</v>
      </c>
      <c r="I34" s="3">
        <f>AVERAGE(I2:I32)</f>
        <v>2.5374193548387094</v>
      </c>
      <c r="J34" s="7">
        <v>0.3375</v>
      </c>
      <c r="N34" s="3">
        <f>AVERAGE(N2:N31)</f>
        <v>2.7843333333333335</v>
      </c>
      <c r="O34" s="7">
        <v>0.3333333333333333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6" max="6" width="10.00390625" style="0" customWidth="1"/>
    <col min="11" max="11" width="10.0039062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40817</v>
      </c>
      <c r="B2" s="3">
        <v>36.13</v>
      </c>
      <c r="C2">
        <v>164</v>
      </c>
      <c r="D2" s="3">
        <v>0</v>
      </c>
      <c r="E2" s="4" t="s">
        <v>14</v>
      </c>
      <c r="F2" s="2">
        <v>40848</v>
      </c>
      <c r="G2" s="3">
        <v>36.88</v>
      </c>
      <c r="H2">
        <v>165</v>
      </c>
      <c r="I2" s="3">
        <v>0</v>
      </c>
      <c r="J2" s="4" t="s">
        <v>14</v>
      </c>
      <c r="K2" s="2">
        <v>40878</v>
      </c>
      <c r="L2" s="3">
        <v>36.5</v>
      </c>
      <c r="M2">
        <v>167</v>
      </c>
      <c r="N2" s="3">
        <v>4</v>
      </c>
      <c r="O2" s="4">
        <v>0.34027777777777773</v>
      </c>
    </row>
    <row r="3" spans="1:15" ht="12.75">
      <c r="A3" s="2">
        <v>40818</v>
      </c>
      <c r="B3" s="3">
        <v>36.5</v>
      </c>
      <c r="C3">
        <v>164</v>
      </c>
      <c r="D3" s="3">
        <v>4.01</v>
      </c>
      <c r="E3" s="4">
        <v>0.30833333333333335</v>
      </c>
      <c r="F3" s="2">
        <v>40849</v>
      </c>
      <c r="G3" s="3">
        <v>36.88</v>
      </c>
      <c r="H3">
        <v>165</v>
      </c>
      <c r="I3" s="3">
        <v>4</v>
      </c>
      <c r="J3" s="4">
        <v>0.34027777777777773</v>
      </c>
      <c r="K3" s="2">
        <v>40879</v>
      </c>
      <c r="L3" s="3">
        <v>36.5</v>
      </c>
      <c r="M3">
        <v>164</v>
      </c>
      <c r="N3" s="3">
        <v>4</v>
      </c>
      <c r="O3" s="4">
        <v>0.34027777777777773</v>
      </c>
    </row>
    <row r="4" spans="1:15" ht="12.75">
      <c r="A4" s="2">
        <v>40819</v>
      </c>
      <c r="B4" s="3">
        <v>36.63</v>
      </c>
      <c r="C4">
        <v>166</v>
      </c>
      <c r="D4" s="3">
        <v>4</v>
      </c>
      <c r="E4" s="4">
        <v>0.34027777777777773</v>
      </c>
      <c r="F4" s="2">
        <v>40850</v>
      </c>
      <c r="G4" s="3">
        <v>36.88</v>
      </c>
      <c r="H4">
        <v>164</v>
      </c>
      <c r="I4" s="3">
        <v>4</v>
      </c>
      <c r="J4" s="4">
        <v>0.34027777777777773</v>
      </c>
      <c r="K4" s="2">
        <v>40880</v>
      </c>
      <c r="L4" s="3">
        <v>36.5</v>
      </c>
      <c r="M4">
        <v>165</v>
      </c>
      <c r="N4" s="3">
        <v>0</v>
      </c>
      <c r="O4" s="4" t="s">
        <v>14</v>
      </c>
    </row>
    <row r="5" spans="1:15" ht="12.75">
      <c r="A5" s="2">
        <v>40820</v>
      </c>
      <c r="B5" s="3">
        <v>36.5</v>
      </c>
      <c r="C5">
        <v>167</v>
      </c>
      <c r="D5" s="3">
        <v>4</v>
      </c>
      <c r="E5" s="4">
        <v>0.34027777777777773</v>
      </c>
      <c r="F5" s="2">
        <v>40851</v>
      </c>
      <c r="G5" s="3">
        <v>36.63</v>
      </c>
      <c r="H5">
        <v>164</v>
      </c>
      <c r="I5" s="3">
        <v>4</v>
      </c>
      <c r="J5" s="4">
        <v>0.34027777777777773</v>
      </c>
      <c r="K5" s="2">
        <v>40881</v>
      </c>
      <c r="L5" s="3">
        <v>36.5</v>
      </c>
      <c r="M5">
        <v>165</v>
      </c>
      <c r="N5" s="3">
        <v>0</v>
      </c>
      <c r="O5" s="4" t="s">
        <v>14</v>
      </c>
    </row>
    <row r="6" spans="1:15" ht="12.75">
      <c r="A6" s="2">
        <v>40821</v>
      </c>
      <c r="B6" s="3">
        <v>36.75</v>
      </c>
      <c r="C6">
        <v>165</v>
      </c>
      <c r="D6" s="3">
        <v>4</v>
      </c>
      <c r="E6" s="4">
        <v>0.34027777777777773</v>
      </c>
      <c r="F6" s="2">
        <v>40852</v>
      </c>
      <c r="G6" s="3">
        <v>36.38</v>
      </c>
      <c r="H6">
        <v>164</v>
      </c>
      <c r="I6" s="3">
        <v>4</v>
      </c>
      <c r="J6" s="4">
        <v>0.34027777777777773</v>
      </c>
      <c r="K6" s="2">
        <v>40882</v>
      </c>
      <c r="L6" s="3">
        <v>36.75</v>
      </c>
      <c r="M6">
        <v>166</v>
      </c>
      <c r="N6" s="3">
        <v>4</v>
      </c>
      <c r="O6" s="4">
        <v>0.34027777777777773</v>
      </c>
    </row>
    <row r="7" spans="1:15" ht="12.75">
      <c r="A7" s="2">
        <v>40822</v>
      </c>
      <c r="B7" s="3">
        <v>36.38</v>
      </c>
      <c r="C7">
        <v>163</v>
      </c>
      <c r="D7" s="3">
        <v>4</v>
      </c>
      <c r="E7" s="4">
        <v>0.34027777777777773</v>
      </c>
      <c r="F7" s="2">
        <v>40853</v>
      </c>
      <c r="G7" s="3">
        <v>36.38</v>
      </c>
      <c r="H7">
        <v>163</v>
      </c>
      <c r="I7" s="3">
        <v>0</v>
      </c>
      <c r="J7" s="4" t="s">
        <v>14</v>
      </c>
      <c r="K7" s="2">
        <v>40883</v>
      </c>
      <c r="L7" s="3">
        <v>36.63</v>
      </c>
      <c r="M7">
        <v>165</v>
      </c>
      <c r="N7" s="3">
        <v>4</v>
      </c>
      <c r="O7" s="4">
        <v>0.34027777777777773</v>
      </c>
    </row>
    <row r="8" spans="1:15" ht="12.75">
      <c r="A8" s="2">
        <v>40823</v>
      </c>
      <c r="B8" s="3">
        <v>36.63</v>
      </c>
      <c r="C8">
        <v>165</v>
      </c>
      <c r="D8" s="3">
        <v>4</v>
      </c>
      <c r="E8" s="4">
        <v>0.34027777777777773</v>
      </c>
      <c r="F8" s="2">
        <v>40854</v>
      </c>
      <c r="G8" s="3">
        <v>36.75</v>
      </c>
      <c r="H8">
        <v>167</v>
      </c>
      <c r="I8" s="3">
        <v>4</v>
      </c>
      <c r="J8" s="4">
        <v>0.34027777777777773</v>
      </c>
      <c r="K8" s="2">
        <v>40884</v>
      </c>
      <c r="L8" s="3">
        <v>37</v>
      </c>
      <c r="M8">
        <v>167</v>
      </c>
      <c r="N8" s="3">
        <v>4</v>
      </c>
      <c r="O8" s="4">
        <v>0.34027777777777773</v>
      </c>
    </row>
    <row r="9" spans="1:15" ht="12.75">
      <c r="A9" s="2">
        <v>40824</v>
      </c>
      <c r="B9" s="3">
        <v>36.63</v>
      </c>
      <c r="C9">
        <v>165</v>
      </c>
      <c r="D9" s="3">
        <v>0</v>
      </c>
      <c r="E9" s="4" t="s">
        <v>14</v>
      </c>
      <c r="F9" s="2">
        <v>40855</v>
      </c>
      <c r="G9" s="3">
        <v>36.75</v>
      </c>
      <c r="H9">
        <v>166</v>
      </c>
      <c r="I9" s="3">
        <v>4</v>
      </c>
      <c r="J9" s="4">
        <v>0.34027777777777773</v>
      </c>
      <c r="K9" s="2">
        <v>40885</v>
      </c>
      <c r="L9" s="3">
        <v>36.63</v>
      </c>
      <c r="M9">
        <v>165</v>
      </c>
      <c r="N9" s="3">
        <v>4</v>
      </c>
      <c r="O9" s="4">
        <v>0.34027777777777773</v>
      </c>
    </row>
    <row r="10" spans="1:15" ht="12.75">
      <c r="A10" s="2">
        <v>40825</v>
      </c>
      <c r="B10" s="3">
        <v>36.63</v>
      </c>
      <c r="C10">
        <v>165</v>
      </c>
      <c r="D10" s="3">
        <v>0</v>
      </c>
      <c r="E10" s="4" t="s">
        <v>14</v>
      </c>
      <c r="F10" s="2">
        <v>40856</v>
      </c>
      <c r="G10" s="3">
        <v>36.63</v>
      </c>
      <c r="H10">
        <v>165</v>
      </c>
      <c r="I10" s="3">
        <v>4</v>
      </c>
      <c r="J10" s="4">
        <v>0.34027777777777773</v>
      </c>
      <c r="K10" s="2">
        <v>40886</v>
      </c>
      <c r="L10" s="3">
        <v>36.63</v>
      </c>
      <c r="M10">
        <v>165</v>
      </c>
      <c r="N10" s="3">
        <v>4</v>
      </c>
      <c r="O10" s="4">
        <v>0.34027777777777773</v>
      </c>
    </row>
    <row r="11" spans="1:15" ht="12.75">
      <c r="A11" s="2">
        <v>40826</v>
      </c>
      <c r="B11" s="3">
        <v>36.75</v>
      </c>
      <c r="C11">
        <v>166</v>
      </c>
      <c r="D11" s="3">
        <v>0</v>
      </c>
      <c r="E11" s="4" t="s">
        <v>14</v>
      </c>
      <c r="F11" s="2">
        <v>40857</v>
      </c>
      <c r="G11" s="3">
        <v>36.63</v>
      </c>
      <c r="H11">
        <v>167</v>
      </c>
      <c r="I11" s="3">
        <v>4</v>
      </c>
      <c r="J11" s="4">
        <v>0.34027777777777773</v>
      </c>
      <c r="K11" s="2">
        <v>40887</v>
      </c>
      <c r="L11" s="3">
        <v>36.5</v>
      </c>
      <c r="M11">
        <v>164</v>
      </c>
      <c r="N11" s="3">
        <v>0</v>
      </c>
      <c r="O11" s="4" t="s">
        <v>14</v>
      </c>
    </row>
    <row r="12" spans="1:15" ht="12.75">
      <c r="A12" s="2">
        <v>40827</v>
      </c>
      <c r="B12" s="3">
        <v>36.75</v>
      </c>
      <c r="C12">
        <v>167</v>
      </c>
      <c r="D12" s="3">
        <v>4</v>
      </c>
      <c r="E12" s="4">
        <v>0.34027777777777773</v>
      </c>
      <c r="F12" s="2">
        <v>40858</v>
      </c>
      <c r="G12" s="3">
        <v>36.5</v>
      </c>
      <c r="H12">
        <v>165</v>
      </c>
      <c r="I12" s="3">
        <v>4</v>
      </c>
      <c r="J12" s="4">
        <v>0.34027777777777773</v>
      </c>
      <c r="K12" s="2">
        <v>40888</v>
      </c>
      <c r="L12" s="3">
        <v>36.75</v>
      </c>
      <c r="M12">
        <v>166</v>
      </c>
      <c r="N12" s="3">
        <v>0</v>
      </c>
      <c r="O12" s="4" t="s">
        <v>14</v>
      </c>
    </row>
    <row r="13" spans="1:15" ht="12.75">
      <c r="A13" s="2">
        <v>40828</v>
      </c>
      <c r="B13" s="3">
        <v>36.75</v>
      </c>
      <c r="C13">
        <v>165</v>
      </c>
      <c r="D13" s="3">
        <v>4</v>
      </c>
      <c r="E13" s="4">
        <v>0.34027777777777773</v>
      </c>
      <c r="F13" s="2">
        <v>40859</v>
      </c>
      <c r="G13" s="3">
        <v>36.5</v>
      </c>
      <c r="H13">
        <v>164</v>
      </c>
      <c r="I13" s="3">
        <v>0</v>
      </c>
      <c r="J13" s="4" t="s">
        <v>14</v>
      </c>
      <c r="K13" s="2">
        <v>40889</v>
      </c>
      <c r="L13" s="3">
        <v>36.75</v>
      </c>
      <c r="M13">
        <v>166</v>
      </c>
      <c r="N13" s="3">
        <v>4</v>
      </c>
      <c r="O13" s="4">
        <v>0.34027777777777773</v>
      </c>
    </row>
    <row r="14" spans="1:15" ht="12.75">
      <c r="A14" s="2">
        <v>40829</v>
      </c>
      <c r="B14" s="3">
        <v>36.5</v>
      </c>
      <c r="C14">
        <v>165</v>
      </c>
      <c r="D14" s="3">
        <v>4</v>
      </c>
      <c r="E14" s="4">
        <v>0.34027777777777773</v>
      </c>
      <c r="F14" s="2">
        <v>40860</v>
      </c>
      <c r="G14" s="3">
        <v>36.38</v>
      </c>
      <c r="H14">
        <v>163</v>
      </c>
      <c r="I14" s="3">
        <v>0</v>
      </c>
      <c r="J14" s="4" t="s">
        <v>14</v>
      </c>
      <c r="K14" s="2">
        <v>40890</v>
      </c>
      <c r="L14" s="3">
        <v>36.63</v>
      </c>
      <c r="M14">
        <v>165</v>
      </c>
      <c r="N14" s="3">
        <v>4</v>
      </c>
      <c r="O14" s="4">
        <v>0.34027777777777773</v>
      </c>
    </row>
    <row r="15" spans="1:15" ht="12.75">
      <c r="A15" s="2">
        <v>40830</v>
      </c>
      <c r="B15" s="3">
        <v>36.75</v>
      </c>
      <c r="C15">
        <v>166</v>
      </c>
      <c r="D15" s="3">
        <v>4</v>
      </c>
      <c r="E15" s="4">
        <v>0.34027777777777773</v>
      </c>
      <c r="F15" s="2">
        <v>40861</v>
      </c>
      <c r="G15" s="3">
        <v>36.63</v>
      </c>
      <c r="H15">
        <v>167</v>
      </c>
      <c r="I15" s="3">
        <v>4</v>
      </c>
      <c r="J15" s="4">
        <v>0.34027777777777773</v>
      </c>
      <c r="K15" s="2">
        <v>40891</v>
      </c>
      <c r="L15" s="3">
        <v>36.75</v>
      </c>
      <c r="M15">
        <v>166</v>
      </c>
      <c r="N15" s="3">
        <v>4</v>
      </c>
      <c r="O15" s="4">
        <v>0.34027777777777773</v>
      </c>
    </row>
    <row r="16" spans="1:15" ht="12.75">
      <c r="A16" s="2">
        <v>40831</v>
      </c>
      <c r="B16" s="3">
        <v>36.75</v>
      </c>
      <c r="C16">
        <v>166</v>
      </c>
      <c r="D16" s="3">
        <v>0</v>
      </c>
      <c r="E16" s="4" t="s">
        <v>14</v>
      </c>
      <c r="F16" s="2">
        <v>40862</v>
      </c>
      <c r="G16" s="3">
        <v>36.75</v>
      </c>
      <c r="H16">
        <v>167</v>
      </c>
      <c r="I16" s="3">
        <v>4</v>
      </c>
      <c r="J16" s="4">
        <v>0.34027777777777773</v>
      </c>
      <c r="K16" s="2">
        <v>40892</v>
      </c>
      <c r="L16" s="3">
        <v>36.88</v>
      </c>
      <c r="M16">
        <v>166</v>
      </c>
      <c r="N16" s="3">
        <v>4</v>
      </c>
      <c r="O16" s="4">
        <v>0.34027777777777773</v>
      </c>
    </row>
    <row r="17" spans="1:15" ht="12.75">
      <c r="A17" s="2">
        <v>40832</v>
      </c>
      <c r="B17" s="3">
        <v>36.75</v>
      </c>
      <c r="C17">
        <v>167</v>
      </c>
      <c r="D17" s="3">
        <v>0</v>
      </c>
      <c r="E17" s="4" t="s">
        <v>14</v>
      </c>
      <c r="F17" s="2">
        <v>40863</v>
      </c>
      <c r="G17" s="3">
        <v>36.88</v>
      </c>
      <c r="H17">
        <v>166</v>
      </c>
      <c r="I17" s="3">
        <v>4</v>
      </c>
      <c r="J17" s="4">
        <v>0.34027777777777773</v>
      </c>
      <c r="K17" s="2">
        <v>40893</v>
      </c>
      <c r="L17" s="3">
        <v>36.63</v>
      </c>
      <c r="M17">
        <v>165</v>
      </c>
      <c r="N17" s="3">
        <v>4</v>
      </c>
      <c r="O17" s="4">
        <v>0.34027777777777773</v>
      </c>
    </row>
    <row r="18" spans="1:15" ht="12.75">
      <c r="A18" s="2">
        <v>40833</v>
      </c>
      <c r="B18" s="3">
        <v>36.75</v>
      </c>
      <c r="C18">
        <v>167</v>
      </c>
      <c r="D18" s="3">
        <v>4</v>
      </c>
      <c r="E18" s="4">
        <v>0.34027777777777773</v>
      </c>
      <c r="F18" s="2">
        <v>40864</v>
      </c>
      <c r="G18" s="3">
        <v>36.88</v>
      </c>
      <c r="H18">
        <v>166</v>
      </c>
      <c r="I18" s="3">
        <v>4</v>
      </c>
      <c r="J18" s="4">
        <v>0.34027777777777773</v>
      </c>
      <c r="K18" s="2">
        <v>40894</v>
      </c>
      <c r="L18" s="3">
        <v>36.88</v>
      </c>
      <c r="M18">
        <v>166</v>
      </c>
      <c r="N18" s="3">
        <v>0</v>
      </c>
      <c r="O18" s="4" t="s">
        <v>14</v>
      </c>
    </row>
    <row r="19" spans="1:15" ht="12.75">
      <c r="A19" s="2">
        <v>40834</v>
      </c>
      <c r="B19" s="3">
        <v>36.75</v>
      </c>
      <c r="C19">
        <v>167</v>
      </c>
      <c r="D19" s="3">
        <v>4</v>
      </c>
      <c r="E19" s="4">
        <v>0.34027777777777773</v>
      </c>
      <c r="F19" s="2">
        <v>40865</v>
      </c>
      <c r="G19" s="3">
        <v>36.63</v>
      </c>
      <c r="H19">
        <v>166</v>
      </c>
      <c r="I19" s="3">
        <v>4</v>
      </c>
      <c r="J19" s="4">
        <v>0.34027777777777773</v>
      </c>
      <c r="K19" s="2">
        <v>40895</v>
      </c>
      <c r="L19" s="3">
        <v>36.63</v>
      </c>
      <c r="M19">
        <v>164</v>
      </c>
      <c r="N19" s="3">
        <v>0</v>
      </c>
      <c r="O19" s="4" t="s">
        <v>14</v>
      </c>
    </row>
    <row r="20" spans="1:15" ht="12.75">
      <c r="A20" s="2">
        <v>40835</v>
      </c>
      <c r="B20" s="3">
        <v>36.88</v>
      </c>
      <c r="C20">
        <v>165</v>
      </c>
      <c r="D20" s="3">
        <v>4</v>
      </c>
      <c r="E20" s="4">
        <v>0.34027777777777773</v>
      </c>
      <c r="F20" s="2">
        <v>40866</v>
      </c>
      <c r="G20" s="3">
        <v>36.63</v>
      </c>
      <c r="H20">
        <v>164</v>
      </c>
      <c r="I20" s="3">
        <v>4</v>
      </c>
      <c r="J20" s="4">
        <v>0.34027777777777773</v>
      </c>
      <c r="K20" s="2">
        <v>40896</v>
      </c>
      <c r="L20" s="3">
        <v>36.88</v>
      </c>
      <c r="M20">
        <v>166</v>
      </c>
      <c r="N20" s="3">
        <v>4</v>
      </c>
      <c r="O20" s="4">
        <v>0.34027777777777773</v>
      </c>
    </row>
    <row r="21" spans="1:15" ht="12.75">
      <c r="A21" s="2">
        <v>40836</v>
      </c>
      <c r="B21" s="3">
        <v>37.25</v>
      </c>
      <c r="C21">
        <v>167</v>
      </c>
      <c r="D21" s="3">
        <v>4</v>
      </c>
      <c r="E21" s="4">
        <v>0.34027777777777773</v>
      </c>
      <c r="F21" s="2">
        <v>40867</v>
      </c>
      <c r="G21" s="3">
        <v>36.75</v>
      </c>
      <c r="H21">
        <v>166</v>
      </c>
      <c r="I21" s="3">
        <v>0</v>
      </c>
      <c r="J21" s="4" t="s">
        <v>14</v>
      </c>
      <c r="K21" s="2">
        <v>40897</v>
      </c>
      <c r="L21" s="3">
        <v>36.88</v>
      </c>
      <c r="M21">
        <v>166</v>
      </c>
      <c r="N21" s="3">
        <v>4</v>
      </c>
      <c r="O21" s="4">
        <v>0.34027777777777773</v>
      </c>
    </row>
    <row r="22" spans="1:15" ht="12.75">
      <c r="A22" s="2">
        <v>40837</v>
      </c>
      <c r="B22" s="3">
        <v>37</v>
      </c>
      <c r="C22">
        <v>167</v>
      </c>
      <c r="D22" s="3">
        <v>4</v>
      </c>
      <c r="E22" s="4">
        <v>0.34027777777777773</v>
      </c>
      <c r="F22" s="2">
        <v>40868</v>
      </c>
      <c r="G22" s="3">
        <v>36.38</v>
      </c>
      <c r="H22">
        <v>166</v>
      </c>
      <c r="I22" s="3">
        <v>4</v>
      </c>
      <c r="J22" s="4">
        <v>0.34027777777777773</v>
      </c>
      <c r="K22" s="2">
        <v>40898</v>
      </c>
      <c r="L22" s="3">
        <v>36.88</v>
      </c>
      <c r="M22">
        <v>167</v>
      </c>
      <c r="N22" s="3">
        <v>4</v>
      </c>
      <c r="O22" s="4">
        <v>0.34027777777777773</v>
      </c>
    </row>
    <row r="23" spans="1:15" ht="12.75">
      <c r="A23" s="2">
        <v>40838</v>
      </c>
      <c r="B23" s="3">
        <v>37</v>
      </c>
      <c r="C23">
        <v>167</v>
      </c>
      <c r="D23" s="3">
        <v>0</v>
      </c>
      <c r="E23" s="4" t="s">
        <v>14</v>
      </c>
      <c r="F23" s="2">
        <v>40869</v>
      </c>
      <c r="G23" s="3">
        <v>36.75</v>
      </c>
      <c r="H23">
        <v>167</v>
      </c>
      <c r="I23" s="3">
        <v>4</v>
      </c>
      <c r="J23" s="4">
        <v>0.34027777777777773</v>
      </c>
      <c r="K23" s="2">
        <v>40899</v>
      </c>
      <c r="L23" s="3">
        <v>36.88</v>
      </c>
      <c r="M23">
        <v>165</v>
      </c>
      <c r="N23" s="3">
        <v>4</v>
      </c>
      <c r="O23" s="4">
        <v>0.34027777777777773</v>
      </c>
    </row>
    <row r="24" spans="1:15" ht="12.75">
      <c r="A24" s="2">
        <v>40839</v>
      </c>
      <c r="B24" s="3">
        <v>37</v>
      </c>
      <c r="C24">
        <v>167</v>
      </c>
      <c r="D24" s="3">
        <v>0</v>
      </c>
      <c r="E24" s="4" t="s">
        <v>14</v>
      </c>
      <c r="F24" s="2">
        <v>40870</v>
      </c>
      <c r="G24" s="3">
        <v>36.25</v>
      </c>
      <c r="H24">
        <v>165</v>
      </c>
      <c r="I24" s="3">
        <v>4</v>
      </c>
      <c r="J24" s="4">
        <v>0.34027777777777773</v>
      </c>
      <c r="K24" s="2">
        <v>40900</v>
      </c>
      <c r="L24" s="3">
        <v>36.75</v>
      </c>
      <c r="M24">
        <v>165</v>
      </c>
      <c r="N24" s="3">
        <v>4</v>
      </c>
      <c r="O24" s="4">
        <v>0.34027777777777773</v>
      </c>
    </row>
    <row r="25" spans="1:15" ht="12.75">
      <c r="A25" s="2">
        <v>40840</v>
      </c>
      <c r="B25" s="3">
        <v>37</v>
      </c>
      <c r="C25">
        <v>166</v>
      </c>
      <c r="D25" s="3">
        <v>4</v>
      </c>
      <c r="E25" s="4">
        <v>0.34027777777777773</v>
      </c>
      <c r="F25" s="2">
        <v>40871</v>
      </c>
      <c r="G25" s="3">
        <v>36.5</v>
      </c>
      <c r="H25">
        <v>165</v>
      </c>
      <c r="I25" s="3">
        <v>4</v>
      </c>
      <c r="J25" s="4">
        <v>0.34027777777777773</v>
      </c>
      <c r="K25" s="2">
        <v>40901</v>
      </c>
      <c r="L25" s="3">
        <v>36.88</v>
      </c>
      <c r="M25">
        <v>165</v>
      </c>
      <c r="N25" s="3">
        <v>0</v>
      </c>
      <c r="O25" s="4" t="s">
        <v>14</v>
      </c>
    </row>
    <row r="26" spans="1:15" ht="12.75">
      <c r="A26" s="2">
        <v>40841</v>
      </c>
      <c r="B26" s="3">
        <v>36.88</v>
      </c>
      <c r="C26">
        <v>166</v>
      </c>
      <c r="D26" s="3">
        <v>4</v>
      </c>
      <c r="E26" s="4">
        <v>0.34027777777777773</v>
      </c>
      <c r="F26" s="2">
        <v>40872</v>
      </c>
      <c r="G26" s="3">
        <v>36.63</v>
      </c>
      <c r="H26">
        <v>166</v>
      </c>
      <c r="I26" s="3">
        <v>4</v>
      </c>
      <c r="J26" s="4">
        <v>0.34027777777777773</v>
      </c>
      <c r="K26" s="2">
        <v>40902</v>
      </c>
      <c r="L26" s="3">
        <v>36.75</v>
      </c>
      <c r="M26">
        <v>165</v>
      </c>
      <c r="N26" s="3">
        <v>0</v>
      </c>
      <c r="O26" s="4" t="s">
        <v>14</v>
      </c>
    </row>
    <row r="27" spans="1:15" ht="12.75">
      <c r="A27" s="2">
        <v>40842</v>
      </c>
      <c r="B27" s="3">
        <v>37</v>
      </c>
      <c r="C27">
        <v>167</v>
      </c>
      <c r="D27" s="3">
        <v>4</v>
      </c>
      <c r="E27" s="4">
        <v>0.34027777777777773</v>
      </c>
      <c r="F27" s="2">
        <v>40873</v>
      </c>
      <c r="G27" s="3">
        <v>36.38</v>
      </c>
      <c r="H27">
        <v>165</v>
      </c>
      <c r="I27" s="3">
        <v>0</v>
      </c>
      <c r="J27" s="4" t="s">
        <v>14</v>
      </c>
      <c r="K27" s="2">
        <v>40903</v>
      </c>
      <c r="L27" s="3">
        <v>36.38</v>
      </c>
      <c r="M27">
        <v>163</v>
      </c>
      <c r="N27" s="3">
        <v>0</v>
      </c>
      <c r="O27" s="4" t="s">
        <v>14</v>
      </c>
    </row>
    <row r="28" spans="1:15" ht="12.75">
      <c r="A28" s="2">
        <v>40843</v>
      </c>
      <c r="B28" s="3">
        <v>36.75</v>
      </c>
      <c r="C28">
        <v>165</v>
      </c>
      <c r="D28" s="3">
        <v>4</v>
      </c>
      <c r="E28" s="4">
        <v>0.34027777777777773</v>
      </c>
      <c r="F28" s="2">
        <v>40874</v>
      </c>
      <c r="G28" s="3">
        <v>36.63</v>
      </c>
      <c r="H28">
        <v>164</v>
      </c>
      <c r="I28" s="3">
        <v>0</v>
      </c>
      <c r="J28" s="4" t="s">
        <v>14</v>
      </c>
      <c r="K28" s="2">
        <v>40904</v>
      </c>
      <c r="L28" s="3">
        <v>37</v>
      </c>
      <c r="M28">
        <v>166</v>
      </c>
      <c r="N28" s="3">
        <v>4</v>
      </c>
      <c r="O28" s="4">
        <v>0.34027777777777773</v>
      </c>
    </row>
    <row r="29" spans="1:15" ht="12.75">
      <c r="A29" s="2">
        <v>40844</v>
      </c>
      <c r="B29" s="3">
        <v>36.75</v>
      </c>
      <c r="C29">
        <v>165</v>
      </c>
      <c r="D29" s="3">
        <v>4</v>
      </c>
      <c r="E29" s="4">
        <v>0.34027777777777773</v>
      </c>
      <c r="F29" s="2">
        <v>40875</v>
      </c>
      <c r="G29" s="3">
        <v>36.75</v>
      </c>
      <c r="H29">
        <v>168</v>
      </c>
      <c r="I29" s="3">
        <v>4</v>
      </c>
      <c r="J29" s="4">
        <v>0.34027777777777773</v>
      </c>
      <c r="K29" s="2">
        <v>40905</v>
      </c>
      <c r="L29" s="3">
        <v>36.63</v>
      </c>
      <c r="M29">
        <v>166</v>
      </c>
      <c r="N29" s="3">
        <v>4</v>
      </c>
      <c r="O29" s="4">
        <v>0.34027777777777773</v>
      </c>
    </row>
    <row r="30" spans="1:15" ht="12.75">
      <c r="A30" s="2">
        <v>40845</v>
      </c>
      <c r="B30" s="3">
        <v>36.38</v>
      </c>
      <c r="C30">
        <v>164</v>
      </c>
      <c r="D30" s="3">
        <v>0</v>
      </c>
      <c r="E30" s="4" t="s">
        <v>14</v>
      </c>
      <c r="F30" s="2">
        <v>40876</v>
      </c>
      <c r="G30" s="3">
        <v>36.88</v>
      </c>
      <c r="H30">
        <v>168</v>
      </c>
      <c r="I30" s="3">
        <v>4</v>
      </c>
      <c r="J30" s="4">
        <v>0.34027777777777773</v>
      </c>
      <c r="K30" s="2">
        <v>40906</v>
      </c>
      <c r="L30" s="3">
        <v>37</v>
      </c>
      <c r="M30">
        <v>166</v>
      </c>
      <c r="N30" s="3">
        <v>4</v>
      </c>
      <c r="O30" s="4">
        <v>0.34027777777777773</v>
      </c>
    </row>
    <row r="31" spans="1:15" ht="12.75">
      <c r="A31" s="2">
        <v>40846</v>
      </c>
      <c r="B31" s="3">
        <v>36.75</v>
      </c>
      <c r="C31">
        <v>165</v>
      </c>
      <c r="D31" s="3">
        <v>0</v>
      </c>
      <c r="E31" s="4" t="s">
        <v>14</v>
      </c>
      <c r="F31" s="2">
        <v>40877</v>
      </c>
      <c r="G31" s="3">
        <v>37</v>
      </c>
      <c r="H31">
        <v>167</v>
      </c>
      <c r="I31" s="3">
        <v>4</v>
      </c>
      <c r="J31" s="4">
        <v>0.34027777777777773</v>
      </c>
      <c r="K31" s="2">
        <v>40907</v>
      </c>
      <c r="L31" s="3">
        <v>37</v>
      </c>
      <c r="M31">
        <v>166</v>
      </c>
      <c r="N31" s="3">
        <v>4</v>
      </c>
      <c r="O31" s="4">
        <v>0.34027777777777773</v>
      </c>
    </row>
    <row r="32" spans="1:15" ht="12.75">
      <c r="A32" s="2">
        <v>40847</v>
      </c>
      <c r="B32" s="3">
        <v>36.75</v>
      </c>
      <c r="C32">
        <v>165</v>
      </c>
      <c r="D32" s="3">
        <v>0</v>
      </c>
      <c r="E32" s="4" t="s">
        <v>14</v>
      </c>
      <c r="F32" s="2"/>
      <c r="G32" s="3"/>
      <c r="I32" s="3"/>
      <c r="J32" s="4"/>
      <c r="K32" s="2">
        <v>40908</v>
      </c>
      <c r="L32" s="3">
        <v>36.5</v>
      </c>
      <c r="M32">
        <v>164</v>
      </c>
      <c r="N32" s="3">
        <v>4</v>
      </c>
      <c r="O32" s="4">
        <v>0.34027777777777773</v>
      </c>
    </row>
    <row r="33" spans="1:15" ht="12.75">
      <c r="A33" s="5" t="s">
        <v>5</v>
      </c>
      <c r="B33" s="3">
        <f>AVERAGE(B2:B32)</f>
        <v>36.73129032258065</v>
      </c>
      <c r="C33" s="6">
        <f>AVERAGE(C2:C32)</f>
        <v>165.67741935483872</v>
      </c>
      <c r="D33" s="3">
        <f>SUM(D2:D32)</f>
        <v>80.00999999999999</v>
      </c>
      <c r="E33" s="4">
        <f>AVERAGE(E2:E32)</f>
        <v>0.3386805555555555</v>
      </c>
      <c r="F33" s="5" t="s">
        <v>5</v>
      </c>
      <c r="G33" s="3">
        <f>AVERAGE(G2:G31)</f>
        <v>36.649</v>
      </c>
      <c r="H33" s="6">
        <f>AVERAGE(H2:H31)</f>
        <v>165.5</v>
      </c>
      <c r="I33" s="3">
        <f>SUM(I2:I31)</f>
        <v>92</v>
      </c>
      <c r="J33" s="4">
        <f>AVERAGE(J2:J31)</f>
        <v>0.34027777777777773</v>
      </c>
      <c r="K33" s="5" t="s">
        <v>5</v>
      </c>
      <c r="L33" s="3">
        <f>AVERAGE(L2:L32)</f>
        <v>36.7241935483871</v>
      </c>
      <c r="M33" s="6">
        <f>AVERAGE(M2:M32)</f>
        <v>165.38709677419354</v>
      </c>
      <c r="N33" s="3">
        <f>SUM(N2:N32)</f>
        <v>88</v>
      </c>
      <c r="O33" s="4">
        <f>AVERAGE(O2:O32)</f>
        <v>0.34027777777777773</v>
      </c>
    </row>
    <row r="34" spans="4:15" ht="12.75">
      <c r="D34" s="3">
        <f>AVERAGE(D2:D32)</f>
        <v>2.5809677419354835</v>
      </c>
      <c r="E34" s="7">
        <v>0.33888888888888885</v>
      </c>
      <c r="I34" s="3">
        <f>AVERAGE(I2:I31)</f>
        <v>3.066666666666667</v>
      </c>
      <c r="J34" s="7">
        <v>0.34027777777777773</v>
      </c>
      <c r="N34" s="3">
        <f>AVERAGE(N2:N32)</f>
        <v>2.838709677419355</v>
      </c>
      <c r="O34" s="7">
        <v>0.34027777777777773</v>
      </c>
    </row>
    <row r="35" ht="12.75">
      <c r="K35" s="5" t="s">
        <v>6</v>
      </c>
    </row>
    <row r="36" spans="11:13" ht="12.75">
      <c r="K36" s="11" t="s">
        <v>11</v>
      </c>
      <c r="L36" s="9"/>
      <c r="M36" s="9"/>
    </row>
    <row r="37" spans="11:13" ht="12.75">
      <c r="K37" s="10" t="s">
        <v>7</v>
      </c>
      <c r="L37" s="9" t="s">
        <v>8</v>
      </c>
      <c r="M37" s="9" t="s">
        <v>9</v>
      </c>
    </row>
    <row r="38" spans="11:13" ht="12.75">
      <c r="K38" s="12">
        <f>MIN('Page 1'!B2:B32,'Page 1'!G2:G30,'Page 1'!L2:L32,'Page 2'!B2:B31,'Page 2'!G2:G32,'Page 2'!L2:L31,'Page 3'!B2:B32,'Page 3'!G2:G32,'Page 3'!L2:L31,'Page 4'!B2:B32,'Page 4'!G2:G31,'Page 4'!L2:L32)</f>
        <v>35.88</v>
      </c>
      <c r="L38" s="12">
        <f>MAX('Page 1'!B2:B32,'Page 1'!G2:G30,'Page 1'!L2:L32,'Page 2'!B2:B31,'Page 2'!G2:G32,'Page 2'!L2:L31,'Page 3'!B2:B32,'Page 3'!G2:G32,'Page 3'!L2:L31,'Page 4'!B2:B32,'Page 4'!G2:G31,'Page 4'!L2:L32)</f>
        <v>37.25</v>
      </c>
      <c r="M38" s="12">
        <f>AVERAGE('Page 1'!B2:B32,'Page 1'!G2:G30,'Page 1'!L2:L32,'Page 2'!B2:B31,'Page 2'!G2:G32,'Page 2'!L2:L31,'Page 3'!B2:B32,'Page 3'!G2:G32,'Page 3'!L2:L31,'Page 4'!B2:B32,'Page 4'!G2:G31,'Page 4'!L2:L32)</f>
        <v>36.59501369863003</v>
      </c>
    </row>
    <row r="39" spans="11:13" ht="12.75">
      <c r="K39" s="11" t="s">
        <v>12</v>
      </c>
      <c r="L39" s="9"/>
      <c r="M39" s="9"/>
    </row>
    <row r="40" spans="11:13" ht="12.75">
      <c r="K40" s="9" t="s">
        <v>7</v>
      </c>
      <c r="L40" s="9" t="s">
        <v>8</v>
      </c>
      <c r="M40" s="9" t="s">
        <v>9</v>
      </c>
    </row>
    <row r="41" spans="11:13" ht="12.75">
      <c r="K41" s="9">
        <f>MIN('Page 1'!C2:C32,'Page 1'!H2:H30,'Page 1'!M2:M32,'Page 2'!C2:C31,'Page 2'!H2:H32,'Page 2'!M2:M31,'Page 3'!C2:C32,'Page 3'!H2:H32,'Page 3'!M2:M31,'Page 4'!C2:C32,'Page 4'!H2:H31,'Page 4'!M2:M32)</f>
        <v>161</v>
      </c>
      <c r="L41" s="9">
        <f>MAX('Page 1'!C2:C32,'Page 1'!H2:H30,'Page 1'!M2:M32,'Page 2'!C2:C31,'Page 2'!H2:H32,'Page 2'!M2:M31,'Page 3'!C2:C32,'Page 3'!H2:H32,'Page 3'!M2:M31,'Page 4'!C2:C32,'Page 4'!H2:H31,'Page 4'!M2:M32)</f>
        <v>169</v>
      </c>
      <c r="M41" s="13">
        <f>AVERAGE('Page 1'!C2:C32,'Page 1'!H2:H30,'Page 1'!M2:M32,'Page 2'!C2:C31,'Page 2'!H2:H32,'Page 2'!M2:M31,'Page 3'!C2:C32,'Page 3'!H2:H32,'Page 3'!M2:M31,'Page 4'!C2:C32,'Page 4'!H2:H31,'Page 4'!M2:M32)</f>
        <v>165.2109589041096</v>
      </c>
    </row>
    <row r="42" spans="11:13" ht="12.75">
      <c r="K42" s="11" t="s">
        <v>10</v>
      </c>
      <c r="L42" s="9"/>
      <c r="M42" s="9"/>
    </row>
    <row r="43" spans="11:13" ht="12.75">
      <c r="K43" s="9" t="s">
        <v>7</v>
      </c>
      <c r="L43" s="9" t="s">
        <v>8</v>
      </c>
      <c r="M43" s="9" t="s">
        <v>9</v>
      </c>
    </row>
    <row r="44" spans="11:13" ht="12.75">
      <c r="K44" s="12">
        <f>MIN('Page 1'!D2:D32,'Page 1'!I2:I30,'Page 1'!N2:N32,'Page 2'!D2:D31,'Page 2'!I2:I32,'Page 2'!N2:N31,'Page 3'!D2:D32,'Page 3'!I2:I32,'Page 3'!N2:N31,'Page 4'!D2:D32,'Page 4'!I2:I31,'Page 4'!N2:N32)</f>
        <v>0</v>
      </c>
      <c r="L44" s="12">
        <f>MAX('Page 1'!D2:D32,'Page 1'!I2:I30,'Page 1'!N2:N32,'Page 2'!D2:D31,'Page 2'!I2:I32,'Page 2'!N2:N31,'Page 3'!D2:D32,'Page 3'!I2:I32,'Page 3'!N2:N31,'Page 4'!D2:D32,'Page 4'!I2:I31,'Page 4'!N2:N32)</f>
        <v>13.1</v>
      </c>
      <c r="M44" s="12">
        <f>AVERAGE('Page 1'!D2:D32,'Page 1'!I2:I30,'Page 1'!N2:N32,'Page 2'!D2:D31,'Page 2'!I2:I32,'Page 2'!N2:N31,'Page 3'!D2:D32,'Page 3'!I2:I32,'Page 3'!N2:N31,'Page 4'!D2:D32,'Page 4'!I2:I31,'Page 4'!N2:N32)</f>
        <v>2.893013698630137</v>
      </c>
    </row>
    <row r="45" ht="12.75">
      <c r="K45" s="5" t="s">
        <v>13</v>
      </c>
    </row>
    <row r="46" spans="11:13" ht="12.75">
      <c r="K46" s="9" t="s">
        <v>7</v>
      </c>
      <c r="L46" s="9" t="s">
        <v>8</v>
      </c>
      <c r="M46" s="9" t="s">
        <v>9</v>
      </c>
    </row>
    <row r="47" spans="11:13" ht="12.75">
      <c r="K47" s="14">
        <f>MIN('Page 1'!E2:E32,'Page 1'!J2:J30,'Page 1'!O2:O32,'Page 2'!E2:E31,'Page 2'!J2:J32,'Page 2'!O2:O31,'Page 3'!E2:E32,'Page 3'!J2:J32,'Page 3'!O2:O31,'Page 4'!E2:E32,'Page 4'!J2:J31,'Page 4'!O2:O32)</f>
        <v>0.27291666666666664</v>
      </c>
      <c r="L47" s="14">
        <f>MAX('Page 1'!E2:E32,'Page 1'!J2:J30,'Page 1'!O2:O32,'Page 2'!E2:E31,'Page 2'!J2:J32,'Page 2'!O2:O31,'Page 3'!E2:E32,'Page 3'!J2:J32,'Page 3'!O2:O31,'Page 4'!E2:E32,'Page 4'!J2:J31,'Page 4'!O2:O32)</f>
        <v>0.3840277777777778</v>
      </c>
      <c r="M47" s="14">
        <f>AVERAGE('Page 1'!E2:E32,'Page 1'!J2:J30,'Page 1'!O2:O32,'Page 2'!E2:E31,'Page 2'!J2:J32,'Page 2'!O2:O31,'Page 3'!E2:E32,'Page 3'!J2:J32,'Page 3'!O2:O31,'Page 4'!E2:E32,'Page 4'!J2:J31,'Page 4'!O2:O32)</f>
        <v>0.33827373140857264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dcterms:created xsi:type="dcterms:W3CDTF">2004-12-30T12:14:34Z</dcterms:created>
  <dcterms:modified xsi:type="dcterms:W3CDTF">2011-12-31T14:21:43Z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