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<sst xmlns="http://schemas.openxmlformats.org/spreadsheetml/2006/main" count="193" uniqueCount="15">
  <si>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</si>
  <si>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</si>
  <si>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</si>
  <si>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</si>
  <si>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</si>
  <si>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</si>
  <si>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</si>
  <si>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</si>
  <si>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</si>
  <si>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</si>
  <si>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</si>
  <si>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</si>
  <si>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</si>
  <si>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</si>
  <si>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 xml:space="preserve">        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</si>
</sst>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40179</v>
      </c>
      <c r="B2" s="3">
        <v>36.13</v>
      </c>
      <c r="C2">
        <v>164</v>
      </c>
      <c r="D2" s="3">
        <v>4</v>
      </c>
      <c r="E2" s="4">
        <v>0.34027777777777773</v>
      </c>
      <c r="F2" s="2">
        <v>40210</v>
      </c>
      <c r="G2" s="3">
        <v>36.25</v>
      </c>
      <c r="H2">
        <v>165</v>
      </c>
      <c r="I2" s="3">
        <v>4</v>
      </c>
      <c r="J2" s="4">
        <v>0.34027777777777773</v>
      </c>
      <c r="K2" s="2">
        <v>40238</v>
      </c>
      <c r="L2" s="3">
        <v>36.38</v>
      </c>
      <c r="M2">
        <v>167</v>
      </c>
      <c r="N2" s="3">
        <v>4</v>
      </c>
      <c r="O2" s="4">
        <v>0.34027777777777773</v>
      </c>
    </row>
    <row r="3" spans="1:15" ht="12.75">
      <c r="A3" s="2">
        <v>40180</v>
      </c>
      <c r="B3" s="3">
        <v>36.38</v>
      </c>
      <c r="C3">
        <v>165</v>
      </c>
      <c r="D3" s="3">
        <v>0</v>
      </c>
      <c r="E3" s="4" t="s">
        <v>14</v>
      </c>
      <c r="F3" s="2">
        <v>40211</v>
      </c>
      <c r="G3" s="3">
        <v>36.38</v>
      </c>
      <c r="H3">
        <v>166</v>
      </c>
      <c r="I3" s="3">
        <v>4</v>
      </c>
      <c r="J3" s="4">
        <v>0.34027777777777773</v>
      </c>
      <c r="K3" s="2">
        <v>40239</v>
      </c>
      <c r="L3" s="3">
        <v>36.63</v>
      </c>
      <c r="M3">
        <v>164</v>
      </c>
      <c r="N3" s="3">
        <v>4</v>
      </c>
      <c r="O3" s="4">
        <v>0.34027777777777773</v>
      </c>
    </row>
    <row r="4" spans="1:15" ht="12.75">
      <c r="A4" s="2">
        <v>40181</v>
      </c>
      <c r="B4" s="3">
        <v>36.5</v>
      </c>
      <c r="C4">
        <v>164</v>
      </c>
      <c r="D4" s="3">
        <v>0</v>
      </c>
      <c r="E4" s="4" t="s">
        <v>14</v>
      </c>
      <c r="F4" s="2">
        <v>40212</v>
      </c>
      <c r="G4" s="3">
        <v>36</v>
      </c>
      <c r="H4">
        <v>164</v>
      </c>
      <c r="I4" s="3">
        <v>4</v>
      </c>
      <c r="J4" s="4">
        <v>0.34027777777777773</v>
      </c>
      <c r="K4" s="2">
        <v>40240</v>
      </c>
      <c r="L4" s="3">
        <v>36.5</v>
      </c>
      <c r="M4">
        <v>164</v>
      </c>
      <c r="N4" s="3">
        <v>4</v>
      </c>
      <c r="O4" s="4">
        <v>0.34027777777777773</v>
      </c>
    </row>
    <row r="5" spans="1:15" ht="12.75">
      <c r="A5" s="2">
        <v>40182</v>
      </c>
      <c r="B5" s="3">
        <v>36.5</v>
      </c>
      <c r="C5">
        <v>166</v>
      </c>
      <c r="D5" s="3">
        <v>4</v>
      </c>
      <c r="E5" s="4">
        <v>0.34027777777777773</v>
      </c>
      <c r="F5" s="2">
        <v>40213</v>
      </c>
      <c r="G5" s="3">
        <v>36</v>
      </c>
      <c r="H5">
        <v>164</v>
      </c>
      <c r="I5" s="3">
        <v>4</v>
      </c>
      <c r="J5" s="4">
        <v>0.34027777777777773</v>
      </c>
      <c r="K5" s="2">
        <v>40241</v>
      </c>
      <c r="L5" s="3">
        <v>36.38</v>
      </c>
      <c r="M5">
        <v>164</v>
      </c>
      <c r="N5" s="3">
        <v>4</v>
      </c>
      <c r="O5" s="4">
        <v>0.34027777777777773</v>
      </c>
    </row>
    <row r="6" spans="1:15" ht="12.75">
      <c r="A6" s="2">
        <v>40183</v>
      </c>
      <c r="B6" s="3">
        <v>36.5</v>
      </c>
      <c r="C6">
        <v>165</v>
      </c>
      <c r="D6" s="3">
        <v>4</v>
      </c>
      <c r="E6" s="4">
        <v>0.34027777777777773</v>
      </c>
      <c r="F6" s="2">
        <v>40214</v>
      </c>
      <c r="G6" s="3">
        <v>36.13</v>
      </c>
      <c r="H6">
        <v>163</v>
      </c>
      <c r="I6" s="3">
        <v>4</v>
      </c>
      <c r="J6" s="4">
        <v>0.34027777777777773</v>
      </c>
      <c r="K6" s="2">
        <v>40242</v>
      </c>
      <c r="L6" s="3">
        <v>36.25</v>
      </c>
      <c r="M6">
        <v>164</v>
      </c>
      <c r="N6" s="3">
        <v>4</v>
      </c>
      <c r="O6" s="4">
        <v>0.34027777777777773</v>
      </c>
    </row>
    <row r="7" spans="1:15" ht="12.75">
      <c r="A7" s="2">
        <v>40184</v>
      </c>
      <c r="B7" s="3">
        <v>36.38</v>
      </c>
      <c r="C7">
        <v>166</v>
      </c>
      <c r="D7" s="3">
        <v>4</v>
      </c>
      <c r="E7" s="4">
        <v>0.34027777777777773</v>
      </c>
      <c r="F7" s="2">
        <v>40215</v>
      </c>
      <c r="G7" s="3">
        <v>36</v>
      </c>
      <c r="H7">
        <v>162</v>
      </c>
      <c r="I7" s="3">
        <v>4</v>
      </c>
      <c r="J7" s="4">
        <v>0.34027777777777773</v>
      </c>
      <c r="K7" s="2">
        <v>40243</v>
      </c>
      <c r="L7" s="3">
        <v>35.5</v>
      </c>
      <c r="M7">
        <v>161</v>
      </c>
      <c r="N7" s="3">
        <v>0</v>
      </c>
      <c r="O7" s="4" t="s">
        <v>14</v>
      </c>
    </row>
    <row r="8" spans="1:15" ht="12.75">
      <c r="A8" s="2">
        <v>40185</v>
      </c>
      <c r="B8" s="3">
        <v>36.25</v>
      </c>
      <c r="C8">
        <v>165</v>
      </c>
      <c r="D8" s="3">
        <v>4</v>
      </c>
      <c r="E8" s="4">
        <v>0.34027777777777773</v>
      </c>
      <c r="F8" s="2">
        <v>40216</v>
      </c>
      <c r="G8" s="3">
        <v>36.13</v>
      </c>
      <c r="H8">
        <v>166</v>
      </c>
      <c r="I8" s="3">
        <v>4</v>
      </c>
      <c r="J8" s="4">
        <v>0.34027777777777773</v>
      </c>
      <c r="K8" s="2">
        <v>40244</v>
      </c>
      <c r="L8" s="3">
        <v>36</v>
      </c>
      <c r="M8">
        <v>163</v>
      </c>
      <c r="N8" s="3">
        <v>0</v>
      </c>
      <c r="O8" s="4" t="s">
        <v>14</v>
      </c>
    </row>
    <row r="9" spans="1:15" ht="12.75">
      <c r="A9" s="2">
        <v>40186</v>
      </c>
      <c r="B9" s="3">
        <v>36.13</v>
      </c>
      <c r="C9">
        <v>165</v>
      </c>
      <c r="D9" s="3">
        <v>4</v>
      </c>
      <c r="E9" s="4">
        <v>0.34027777777777773</v>
      </c>
      <c r="F9" s="2">
        <v>40217</v>
      </c>
      <c r="G9" s="3">
        <v>36.25</v>
      </c>
      <c r="H9">
        <v>166</v>
      </c>
      <c r="I9" s="3">
        <v>4</v>
      </c>
      <c r="J9" s="4">
        <v>0.34027777777777773</v>
      </c>
      <c r="K9" s="2">
        <v>40245</v>
      </c>
      <c r="L9" s="3">
        <v>36.5</v>
      </c>
      <c r="M9">
        <v>166</v>
      </c>
      <c r="N9" s="3">
        <v>4</v>
      </c>
      <c r="O9" s="4">
        <v>0.34027777777777773</v>
      </c>
    </row>
    <row r="10" spans="1:15" ht="12.75">
      <c r="A10" s="2">
        <v>40187</v>
      </c>
      <c r="B10" s="3">
        <v>36.13</v>
      </c>
      <c r="C10">
        <v>165</v>
      </c>
      <c r="D10" s="3">
        <v>0</v>
      </c>
      <c r="E10" s="4" t="s">
        <v>14</v>
      </c>
      <c r="F10" s="2">
        <v>40218</v>
      </c>
      <c r="G10" s="3">
        <v>36.38</v>
      </c>
      <c r="H10">
        <v>164</v>
      </c>
      <c r="I10" s="3">
        <v>4</v>
      </c>
      <c r="J10" s="4">
        <v>0.34027777777777773</v>
      </c>
      <c r="K10" s="2">
        <v>40246</v>
      </c>
      <c r="L10" s="3">
        <v>36.38</v>
      </c>
      <c r="M10">
        <v>165</v>
      </c>
      <c r="N10" s="3">
        <v>4</v>
      </c>
      <c r="O10" s="4">
        <v>0.34027777777777773</v>
      </c>
    </row>
    <row r="11" spans="1:15" ht="12.75">
      <c r="A11" s="2">
        <v>40188</v>
      </c>
      <c r="B11" s="3">
        <v>36.13</v>
      </c>
      <c r="C11">
        <v>165</v>
      </c>
      <c r="D11" s="3">
        <v>0</v>
      </c>
      <c r="E11" s="4" t="s">
        <v>14</v>
      </c>
      <c r="F11" s="2">
        <v>40219</v>
      </c>
      <c r="G11" s="3">
        <v>36</v>
      </c>
      <c r="H11">
        <v>163</v>
      </c>
      <c r="I11" s="3">
        <v>4</v>
      </c>
      <c r="J11" s="4">
        <v>0.34027777777777773</v>
      </c>
      <c r="K11" s="2">
        <v>40247</v>
      </c>
      <c r="L11" s="3">
        <v>36.25</v>
      </c>
      <c r="M11">
        <v>164</v>
      </c>
      <c r="N11" s="3">
        <v>4</v>
      </c>
      <c r="O11" s="4">
        <v>0.34027777777777773</v>
      </c>
    </row>
    <row r="12" spans="1:15" ht="12.75">
      <c r="A12" s="2">
        <v>40189</v>
      </c>
      <c r="B12" s="3">
        <v>36.5</v>
      </c>
      <c r="C12">
        <v>166</v>
      </c>
      <c r="D12" s="3">
        <v>4</v>
      </c>
      <c r="E12" s="4">
        <v>0.34027777777777773</v>
      </c>
      <c r="F12" s="2">
        <v>40220</v>
      </c>
      <c r="G12" s="3">
        <v>36.25</v>
      </c>
      <c r="H12">
        <v>164</v>
      </c>
      <c r="I12" s="3">
        <v>4</v>
      </c>
      <c r="J12" s="4">
        <v>0.34027777777777773</v>
      </c>
      <c r="K12" s="2">
        <v>40248</v>
      </c>
      <c r="L12" s="3">
        <v>36.25</v>
      </c>
      <c r="M12">
        <v>164</v>
      </c>
      <c r="N12" s="3">
        <v>4</v>
      </c>
      <c r="O12" s="4">
        <v>0.34027777777777773</v>
      </c>
    </row>
    <row r="13" spans="1:15" ht="12.75">
      <c r="A13" s="2">
        <v>40190</v>
      </c>
      <c r="B13" s="3">
        <v>36</v>
      </c>
      <c r="C13">
        <v>165</v>
      </c>
      <c r="D13" s="3">
        <v>4</v>
      </c>
      <c r="E13" s="4">
        <v>0.34027777777777773</v>
      </c>
      <c r="F13" s="2">
        <v>40221</v>
      </c>
      <c r="G13" s="3">
        <v>36.38</v>
      </c>
      <c r="H13">
        <v>164</v>
      </c>
      <c r="I13" s="3">
        <v>4</v>
      </c>
      <c r="J13" s="4">
        <v>0.34027777777777773</v>
      </c>
      <c r="K13" s="2">
        <v>40249</v>
      </c>
      <c r="L13" s="3">
        <v>36.38</v>
      </c>
      <c r="M13">
        <v>165</v>
      </c>
      <c r="N13" s="3">
        <v>4</v>
      </c>
      <c r="O13" s="4">
        <v>0.34027777777777773</v>
      </c>
    </row>
    <row r="14" spans="1:15" ht="12.75">
      <c r="A14" s="2">
        <v>40191</v>
      </c>
      <c r="B14" s="3">
        <v>36.13</v>
      </c>
      <c r="C14">
        <v>164</v>
      </c>
      <c r="D14" s="3">
        <v>4</v>
      </c>
      <c r="E14" s="4">
        <v>0.34027777777777773</v>
      </c>
      <c r="F14" s="2">
        <v>40222</v>
      </c>
      <c r="G14" s="18">
        <v>36.25</v>
      </c>
      <c r="H14" s="19">
        <v>163</v>
      </c>
      <c r="I14" s="3">
        <v>0</v>
      </c>
      <c r="J14" s="4" t="s">
        <v>14</v>
      </c>
      <c r="K14" s="2">
        <v>40250</v>
      </c>
      <c r="L14" s="3">
        <v>36.38</v>
      </c>
      <c r="M14">
        <v>165</v>
      </c>
      <c r="N14" s="3">
        <v>0</v>
      </c>
      <c r="O14" s="4" t="s">
        <v>14</v>
      </c>
    </row>
    <row r="15" spans="1:15" ht="12.75">
      <c r="A15" s="2">
        <v>40192</v>
      </c>
      <c r="B15" s="3">
        <v>36.13</v>
      </c>
      <c r="C15">
        <v>164</v>
      </c>
      <c r="D15" s="3">
        <v>4</v>
      </c>
      <c r="E15" s="4">
        <v>0.34027777777777773</v>
      </c>
      <c r="F15" s="2">
        <v>40223</v>
      </c>
      <c r="G15" s="18">
        <v>36.13</v>
      </c>
      <c r="H15" s="19">
        <v>162</v>
      </c>
      <c r="I15" s="3">
        <v>0</v>
      </c>
      <c r="J15" s="4" t="s">
        <v>14</v>
      </c>
      <c r="K15" s="2">
        <v>40251</v>
      </c>
      <c r="L15" s="3">
        <v>36.38</v>
      </c>
      <c r="M15">
        <v>166</v>
      </c>
      <c r="N15" s="3">
        <v>0</v>
      </c>
      <c r="O15" s="4" t="s">
        <v>14</v>
      </c>
    </row>
    <row r="16" spans="1:15" ht="12.75">
      <c r="A16" s="2">
        <v>40193</v>
      </c>
      <c r="B16" s="3">
        <v>36.13</v>
      </c>
      <c r="C16">
        <v>164</v>
      </c>
      <c r="D16" s="3">
        <v>4</v>
      </c>
      <c r="E16" s="4">
        <v>0.34027777777777773</v>
      </c>
      <c r="F16" s="2">
        <v>40224</v>
      </c>
      <c r="G16" s="18">
        <v>36</v>
      </c>
      <c r="H16" s="19">
        <v>160</v>
      </c>
      <c r="I16" s="3">
        <v>0</v>
      </c>
      <c r="J16" s="4" t="s">
        <v>14</v>
      </c>
      <c r="K16" s="2">
        <v>40252</v>
      </c>
      <c r="L16" s="3">
        <v>36.5</v>
      </c>
      <c r="M16">
        <v>166</v>
      </c>
      <c r="N16" s="3">
        <v>4</v>
      </c>
      <c r="O16" s="4">
        <v>0.34027777777777773</v>
      </c>
    </row>
    <row r="17" spans="1:15" ht="12.75">
      <c r="A17" s="2">
        <v>40194</v>
      </c>
      <c r="B17" s="3">
        <v>36.25</v>
      </c>
      <c r="C17">
        <v>162</v>
      </c>
      <c r="D17" s="3">
        <v>4</v>
      </c>
      <c r="E17" s="4">
        <v>0.34027777777777773</v>
      </c>
      <c r="F17" s="2">
        <v>40225</v>
      </c>
      <c r="G17" s="18">
        <v>36.25</v>
      </c>
      <c r="H17" s="19">
        <v>163</v>
      </c>
      <c r="I17" s="3">
        <v>0</v>
      </c>
      <c r="J17" s="4" t="s">
        <v>14</v>
      </c>
      <c r="K17" s="2">
        <v>40253</v>
      </c>
      <c r="L17" s="3">
        <v>36.38</v>
      </c>
      <c r="M17">
        <v>165</v>
      </c>
      <c r="N17" s="3">
        <v>4</v>
      </c>
      <c r="O17" s="4">
        <v>0.34027777777777773</v>
      </c>
    </row>
    <row r="18" spans="1:15" ht="12.75">
      <c r="A18" s="2">
        <v>40195</v>
      </c>
      <c r="B18" s="3">
        <v>36.25</v>
      </c>
      <c r="C18">
        <v>165</v>
      </c>
      <c r="D18" s="3">
        <v>0</v>
      </c>
      <c r="E18" s="4" t="s">
        <v>14</v>
      </c>
      <c r="F18" s="2">
        <v>40226</v>
      </c>
      <c r="G18" s="18">
        <v>36.38</v>
      </c>
      <c r="H18" s="19">
        <v>164</v>
      </c>
      <c r="I18" s="3">
        <v>4.25</v>
      </c>
      <c r="J18" s="4">
        <v>0.32708333333333334</v>
      </c>
      <c r="K18" s="2">
        <v>40254</v>
      </c>
      <c r="L18" s="3">
        <v>36.38</v>
      </c>
      <c r="M18">
        <v>165</v>
      </c>
      <c r="N18" s="3">
        <v>4</v>
      </c>
      <c r="O18" s="4">
        <v>0.34027777777777773</v>
      </c>
    </row>
    <row r="19" spans="1:15" ht="12.75">
      <c r="A19" s="2">
        <v>40196</v>
      </c>
      <c r="B19" s="3">
        <v>35.75</v>
      </c>
      <c r="C19">
        <v>161</v>
      </c>
      <c r="D19" s="3">
        <v>4</v>
      </c>
      <c r="E19" s="4">
        <v>0.34027777777777773</v>
      </c>
      <c r="F19" s="2">
        <v>40227</v>
      </c>
      <c r="G19" s="18">
        <v>36.25</v>
      </c>
      <c r="H19" s="19">
        <v>163</v>
      </c>
      <c r="I19" s="3">
        <v>4.25</v>
      </c>
      <c r="J19" s="4">
        <v>0.32708333333333334</v>
      </c>
      <c r="K19" s="2">
        <v>40255</v>
      </c>
      <c r="L19" s="3">
        <v>36.25</v>
      </c>
      <c r="M19">
        <v>165</v>
      </c>
      <c r="N19" s="3">
        <v>4</v>
      </c>
      <c r="O19" s="4">
        <v>0.34027777777777773</v>
      </c>
    </row>
    <row r="20" spans="1:15" ht="12.75">
      <c r="A20" s="2">
        <v>40197</v>
      </c>
      <c r="B20" s="3">
        <v>36.25</v>
      </c>
      <c r="C20">
        <v>163</v>
      </c>
      <c r="D20" s="3">
        <v>4</v>
      </c>
      <c r="E20" s="4">
        <v>0.34027777777777773</v>
      </c>
      <c r="F20" s="2">
        <v>40228</v>
      </c>
      <c r="G20" s="18">
        <v>36.25</v>
      </c>
      <c r="H20" s="19">
        <v>163</v>
      </c>
      <c r="I20" s="3">
        <v>0</v>
      </c>
      <c r="J20" s="4" t="s">
        <v>14</v>
      </c>
      <c r="K20" s="2">
        <v>40256</v>
      </c>
      <c r="L20" s="3">
        <v>36.13</v>
      </c>
      <c r="M20">
        <v>165</v>
      </c>
      <c r="N20" s="3">
        <v>4</v>
      </c>
      <c r="O20" s="4">
        <v>0.34027777777777773</v>
      </c>
    </row>
    <row r="21" spans="1:15" ht="12.75">
      <c r="A21" s="2">
        <v>40198</v>
      </c>
      <c r="B21" s="3">
        <v>36.13</v>
      </c>
      <c r="C21">
        <v>164</v>
      </c>
      <c r="D21" s="3">
        <v>4</v>
      </c>
      <c r="E21" s="4">
        <v>0.34027777777777773</v>
      </c>
      <c r="F21" s="2">
        <v>40229</v>
      </c>
      <c r="G21" s="3">
        <v>36.25</v>
      </c>
      <c r="H21">
        <v>164</v>
      </c>
      <c r="I21" s="3">
        <v>4</v>
      </c>
      <c r="J21" s="4">
        <v>0.34027777777777773</v>
      </c>
      <c r="K21" s="2">
        <v>40257</v>
      </c>
      <c r="L21" s="3">
        <v>36.25</v>
      </c>
      <c r="M21">
        <v>165</v>
      </c>
      <c r="N21" s="3">
        <v>0</v>
      </c>
      <c r="O21" s="4" t="s">
        <v>14</v>
      </c>
    </row>
    <row r="22" spans="1:15" ht="12.75">
      <c r="A22" s="2">
        <v>40199</v>
      </c>
      <c r="B22" s="3">
        <v>35.88</v>
      </c>
      <c r="C22">
        <v>164</v>
      </c>
      <c r="D22" s="3">
        <v>4</v>
      </c>
      <c r="E22" s="4">
        <v>0.34027777777777773</v>
      </c>
      <c r="F22" s="2">
        <v>40230</v>
      </c>
      <c r="G22" s="3">
        <v>36.38</v>
      </c>
      <c r="H22" s="17">
        <v>165</v>
      </c>
      <c r="I22" s="3">
        <v>0</v>
      </c>
      <c r="J22" s="4" t="s">
        <v>14</v>
      </c>
      <c r="K22" s="2">
        <v>40258</v>
      </c>
      <c r="L22" s="3">
        <v>36.5</v>
      </c>
      <c r="M22">
        <v>167</v>
      </c>
      <c r="N22" s="3">
        <v>0</v>
      </c>
      <c r="O22" s="4" t="s">
        <v>14</v>
      </c>
    </row>
    <row r="23" spans="1:15" ht="12.75">
      <c r="A23" s="2">
        <v>40200</v>
      </c>
      <c r="B23" s="3">
        <v>36.25</v>
      </c>
      <c r="C23">
        <v>164</v>
      </c>
      <c r="D23" s="3">
        <v>0</v>
      </c>
      <c r="E23" s="4" t="s">
        <v>14</v>
      </c>
      <c r="F23" s="2">
        <v>40231</v>
      </c>
      <c r="G23" s="3">
        <v>36.25</v>
      </c>
      <c r="H23" s="17">
        <v>164</v>
      </c>
      <c r="I23" s="3">
        <v>4</v>
      </c>
      <c r="J23" s="4">
        <v>0.34027777777777773</v>
      </c>
      <c r="K23" s="2">
        <v>40259</v>
      </c>
      <c r="L23" s="3">
        <v>36.88</v>
      </c>
      <c r="M23">
        <v>169</v>
      </c>
      <c r="N23" s="3">
        <v>4</v>
      </c>
      <c r="O23" s="4">
        <v>0.34027777777777773</v>
      </c>
    </row>
    <row r="24" spans="1:15" ht="12.75">
      <c r="A24" s="2">
        <v>40201</v>
      </c>
      <c r="B24" s="3">
        <v>36.25</v>
      </c>
      <c r="C24">
        <v>164</v>
      </c>
      <c r="D24" s="3">
        <v>0</v>
      </c>
      <c r="E24" s="4" t="s">
        <v>14</v>
      </c>
      <c r="F24" s="2">
        <v>40232</v>
      </c>
      <c r="G24" s="3">
        <v>36.13</v>
      </c>
      <c r="H24" s="17">
        <v>164</v>
      </c>
      <c r="I24" s="3">
        <v>4</v>
      </c>
      <c r="J24" s="4">
        <v>0.34027777777777773</v>
      </c>
      <c r="K24" s="2">
        <v>40260</v>
      </c>
      <c r="L24" s="3">
        <v>36.38</v>
      </c>
      <c r="M24">
        <v>165</v>
      </c>
      <c r="N24" s="3">
        <v>4</v>
      </c>
      <c r="O24" s="4">
        <v>0.34027777777777773</v>
      </c>
    </row>
    <row r="25" spans="1:15" ht="12.75">
      <c r="A25" s="2">
        <v>40202</v>
      </c>
      <c r="B25" s="3">
        <v>36.25</v>
      </c>
      <c r="C25">
        <v>164</v>
      </c>
      <c r="D25" s="3">
        <v>0</v>
      </c>
      <c r="E25" s="4" t="s">
        <v>14</v>
      </c>
      <c r="F25" s="2">
        <v>40233</v>
      </c>
      <c r="G25" s="3">
        <v>36.13</v>
      </c>
      <c r="H25" s="17">
        <v>164</v>
      </c>
      <c r="I25" s="3">
        <v>4</v>
      </c>
      <c r="J25" s="4">
        <v>0.34027777777777773</v>
      </c>
      <c r="K25" s="2">
        <v>40261</v>
      </c>
      <c r="L25" s="3">
        <v>36.38</v>
      </c>
      <c r="M25">
        <v>165</v>
      </c>
      <c r="N25" s="3">
        <v>4</v>
      </c>
      <c r="O25" s="4">
        <v>0.34027777777777773</v>
      </c>
    </row>
    <row r="26" spans="1:15" ht="12.75">
      <c r="A26" s="2">
        <v>40203</v>
      </c>
      <c r="B26" s="3">
        <v>36.25</v>
      </c>
      <c r="C26">
        <v>166</v>
      </c>
      <c r="D26" s="3">
        <v>4</v>
      </c>
      <c r="E26" s="4">
        <v>0.34027777777777773</v>
      </c>
      <c r="F26" s="2">
        <v>40234</v>
      </c>
      <c r="G26" s="3">
        <v>36</v>
      </c>
      <c r="H26" s="17">
        <v>164</v>
      </c>
      <c r="I26" s="3">
        <v>4</v>
      </c>
      <c r="J26" s="4">
        <v>0.34027777777777773</v>
      </c>
      <c r="K26" s="2">
        <v>40262</v>
      </c>
      <c r="L26" s="3">
        <v>36.25</v>
      </c>
      <c r="M26">
        <v>165</v>
      </c>
      <c r="N26" s="3">
        <v>4</v>
      </c>
      <c r="O26" s="4">
        <v>0.34027777777777773</v>
      </c>
    </row>
    <row r="27" spans="1:15" ht="12.75">
      <c r="A27" s="2">
        <v>40204</v>
      </c>
      <c r="B27" s="3">
        <v>36.38</v>
      </c>
      <c r="C27">
        <v>166</v>
      </c>
      <c r="D27" s="3">
        <v>4</v>
      </c>
      <c r="E27" s="4">
        <v>0.34027777777777773</v>
      </c>
      <c r="F27" s="2">
        <v>40235</v>
      </c>
      <c r="G27" s="3">
        <v>36.5</v>
      </c>
      <c r="H27" s="17">
        <v>164</v>
      </c>
      <c r="I27" s="3">
        <v>4</v>
      </c>
      <c r="J27" s="4">
        <v>0.34027777777777773</v>
      </c>
      <c r="K27" s="2">
        <v>40263</v>
      </c>
      <c r="L27" s="3">
        <v>36.63</v>
      </c>
      <c r="M27">
        <v>166</v>
      </c>
      <c r="N27" s="3">
        <v>4</v>
      </c>
      <c r="O27" s="4">
        <v>0.34027777777777773</v>
      </c>
    </row>
    <row r="28" spans="1:15" ht="12.75">
      <c r="A28" s="2">
        <v>40205</v>
      </c>
      <c r="B28" s="3">
        <v>36.25</v>
      </c>
      <c r="C28">
        <v>165</v>
      </c>
      <c r="D28" s="3">
        <v>4</v>
      </c>
      <c r="E28" s="4">
        <v>0.34027777777777773</v>
      </c>
      <c r="F28" s="2">
        <v>40236</v>
      </c>
      <c r="G28" s="3">
        <v>36.5</v>
      </c>
      <c r="H28" s="17">
        <v>166</v>
      </c>
      <c r="I28" s="3">
        <v>0</v>
      </c>
      <c r="J28" s="4" t="s">
        <v>14</v>
      </c>
      <c r="K28" s="2">
        <v>40264</v>
      </c>
      <c r="L28" s="3">
        <v>36.38</v>
      </c>
      <c r="M28">
        <v>166</v>
      </c>
      <c r="N28" s="3">
        <v>0</v>
      </c>
      <c r="O28" s="4" t="s">
        <v>14</v>
      </c>
    </row>
    <row r="29" spans="1:15" ht="12.75">
      <c r="A29" s="2">
        <v>40206</v>
      </c>
      <c r="B29" s="3">
        <v>36.5</v>
      </c>
      <c r="C29">
        <v>166</v>
      </c>
      <c r="D29" s="3">
        <v>4</v>
      </c>
      <c r="E29" s="4">
        <v>0.34027777777777773</v>
      </c>
      <c r="F29" s="2">
        <v>40237</v>
      </c>
      <c r="G29" s="3">
        <v>36</v>
      </c>
      <c r="H29" s="17">
        <v>165</v>
      </c>
      <c r="I29" s="3">
        <v>0</v>
      </c>
      <c r="J29" s="4" t="s">
        <v>14</v>
      </c>
      <c r="K29" s="2">
        <v>40265</v>
      </c>
      <c r="L29" s="3">
        <v>36.25</v>
      </c>
      <c r="M29">
        <v>166</v>
      </c>
      <c r="N29" s="3">
        <v>0</v>
      </c>
      <c r="O29" s="4" t="s">
        <v>14</v>
      </c>
    </row>
    <row r="30" spans="1:15" ht="12.75">
      <c r="A30" s="2">
        <v>40207</v>
      </c>
      <c r="B30" s="3">
        <v>36.38</v>
      </c>
      <c r="C30">
        <v>166</v>
      </c>
      <c r="D30" s="3">
        <v>4</v>
      </c>
      <c r="E30" s="4">
        <v>0.34027777777777773</v>
      </c>
      <c r="F30" s="2"/>
      <c r="G30" s="3"/>
      <c r="I30" s="3"/>
      <c r="J30" s="4"/>
      <c r="K30" s="2">
        <v>40266</v>
      </c>
      <c r="L30" s="3">
        <v>36.5</v>
      </c>
      <c r="M30">
        <v>166</v>
      </c>
      <c r="N30" s="3">
        <v>4</v>
      </c>
      <c r="O30" s="4">
        <v>0.34027777777777773</v>
      </c>
    </row>
    <row r="31" spans="1:15" ht="12.75">
      <c r="A31" s="2">
        <v>40208</v>
      </c>
      <c r="B31" s="3">
        <v>36.25</v>
      </c>
      <c r="C31">
        <v>162</v>
      </c>
      <c r="D31" s="3">
        <v>0</v>
      </c>
      <c r="E31" s="4" t="s">
        <v>14</v>
      </c>
      <c r="F31" s="2"/>
      <c r="G31" s="3"/>
      <c r="I31" s="3"/>
      <c r="J31" s="4"/>
      <c r="K31" s="2">
        <v>40267</v>
      </c>
      <c r="L31" s="3">
        <v>36.75</v>
      </c>
      <c r="M31">
        <v>166</v>
      </c>
      <c r="N31" s="3">
        <v>4</v>
      </c>
      <c r="O31" s="4">
        <v>0.34027777777777773</v>
      </c>
    </row>
    <row r="32" spans="1:15" ht="12.75">
      <c r="A32" s="2">
        <v>40209</v>
      </c>
      <c r="B32" s="3">
        <v>36.38</v>
      </c>
      <c r="C32">
        <v>165</v>
      </c>
      <c r="D32" s="3">
        <v>0</v>
      </c>
      <c r="E32" s="4" t="s">
        <v>14</v>
      </c>
      <c r="F32" s="2"/>
      <c r="G32" s="3"/>
      <c r="I32" s="3"/>
      <c r="J32" s="4"/>
      <c r="K32" s="2">
        <v>40268</v>
      </c>
      <c r="L32" s="3">
        <v>36.63</v>
      </c>
      <c r="M32">
        <v>166</v>
      </c>
      <c r="N32" s="3">
        <v>4</v>
      </c>
      <c r="O32" s="4">
        <v>0.34027777777777773</v>
      </c>
    </row>
    <row r="33" spans="1:15" ht="12.75">
      <c r="A33" s="5" t="s">
        <v>5</v>
      </c>
      <c r="B33" s="3">
        <f>AVERAGE(B2:B32)</f>
        <v>36.2441935483871</v>
      </c>
      <c r="C33" s="6">
        <f>AVERAGE(C2:C32)</f>
        <v>164.51612903225808</v>
      </c>
      <c r="D33" s="3">
        <f>SUM(D2:D32)</f>
        <v>84</v>
      </c>
      <c r="E33" s="4">
        <f>AVERAGE(E2:E32)</f>
        <v>0.34027777777777773</v>
      </c>
      <c r="F33" s="5" t="s">
        <v>5</v>
      </c>
      <c r="G33" s="3">
        <f>AVERAGE(G2:G29)</f>
        <v>36.207142857142856</v>
      </c>
      <c r="H33" s="6">
        <f>AVERAGE(H2:H29)</f>
        <v>163.89285714285714</v>
      </c>
      <c r="I33" s="3">
        <f>SUM(I2:I29)</f>
        <v>80.5</v>
      </c>
      <c r="J33" s="4">
        <f>AVERAGE(J2:J29)</f>
        <v>0.3389583333333333</v>
      </c>
      <c r="K33" s="5" t="s">
        <v>5</v>
      </c>
      <c r="L33" s="3">
        <f>AVERAGE(L2:L32)</f>
        <v>36.37354838709677</v>
      </c>
      <c r="M33" s="6">
        <f>AVERAGE(M2:M32)</f>
        <v>165.16129032258064</v>
      </c>
      <c r="N33" s="3">
        <f>SUM(N2:N32)</f>
        <v>92</v>
      </c>
      <c r="O33" s="4">
        <f>AVERAGE(O2:O32)</f>
        <v>0.34027777777777773</v>
      </c>
    </row>
    <row r="34" spans="4:15" ht="12.75">
      <c r="D34" s="3">
        <f>AVERAGE(D2:D32)</f>
        <v>2.7096774193548385</v>
      </c>
      <c r="E34" s="7">
        <v>0.34027777777777773</v>
      </c>
      <c r="I34" s="3">
        <f>AVERAGE(I2:I29)</f>
        <v>2.875</v>
      </c>
      <c r="J34" s="7">
        <v>0.33888888888888885</v>
      </c>
      <c r="N34" s="3">
        <f>AVERAGE(N2:N32)</f>
        <v>2.967741935483871</v>
      </c>
      <c r="O34" s="7">
        <v>0.34027777777777773</v>
      </c>
    </row>
    <row r="35" spans="6:12" ht="12.75">
      <c r="F35" s="8"/>
      <c r="L35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40269</v>
      </c>
      <c r="B2" s="3">
        <v>36.63</v>
      </c>
      <c r="C2">
        <v>166</v>
      </c>
      <c r="D2" s="3">
        <v>0</v>
      </c>
      <c r="E2" s="4" t="s">
        <v>14</v>
      </c>
      <c r="F2" s="2">
        <v>40299</v>
      </c>
      <c r="G2" s="3">
        <v>37</v>
      </c>
      <c r="H2">
        <v>166</v>
      </c>
      <c r="I2" s="3">
        <v>5.6</v>
      </c>
      <c r="J2" s="4">
        <v>0.3736111111111111</v>
      </c>
      <c r="K2" s="2">
        <v>40330</v>
      </c>
      <c r="L2" s="3">
        <v>36.5</v>
      </c>
      <c r="M2">
        <v>165</v>
      </c>
      <c r="N2" s="15">
        <v>0</v>
      </c>
      <c r="O2" s="16" t="s">
        <v>14</v>
      </c>
    </row>
    <row r="3" spans="1:15" ht="12.75">
      <c r="A3" s="2">
        <v>40270</v>
      </c>
      <c r="B3" s="3">
        <v>36.88</v>
      </c>
      <c r="C3">
        <v>167</v>
      </c>
      <c r="D3" s="3">
        <v>5.05</v>
      </c>
      <c r="E3" s="4">
        <v>0.3361111111111111</v>
      </c>
      <c r="F3" s="2">
        <v>40300</v>
      </c>
      <c r="G3" s="3">
        <v>36.38</v>
      </c>
      <c r="H3">
        <v>165</v>
      </c>
      <c r="I3" s="3">
        <v>4</v>
      </c>
      <c r="J3" s="4">
        <v>0.3159722222222222</v>
      </c>
      <c r="K3" s="2">
        <v>40331</v>
      </c>
      <c r="L3" s="3">
        <v>36.38</v>
      </c>
      <c r="M3">
        <v>165</v>
      </c>
      <c r="N3" s="15">
        <v>0</v>
      </c>
      <c r="O3" s="16" t="s">
        <v>14</v>
      </c>
    </row>
    <row r="4" spans="1:15" ht="12.75">
      <c r="A4" s="2">
        <v>40271</v>
      </c>
      <c r="B4" s="3">
        <v>36.5</v>
      </c>
      <c r="C4">
        <v>164</v>
      </c>
      <c r="D4" s="3">
        <v>3.5</v>
      </c>
      <c r="E4" s="4">
        <v>0.33958333333333335</v>
      </c>
      <c r="F4" s="2">
        <v>40301</v>
      </c>
      <c r="G4" s="3">
        <v>36.38</v>
      </c>
      <c r="H4">
        <v>166</v>
      </c>
      <c r="I4" s="3">
        <v>3.5</v>
      </c>
      <c r="J4" s="4">
        <v>0.35</v>
      </c>
      <c r="K4" s="2">
        <v>40332</v>
      </c>
      <c r="L4" s="3">
        <v>36.25</v>
      </c>
      <c r="M4">
        <v>163</v>
      </c>
      <c r="N4" s="15">
        <v>0</v>
      </c>
      <c r="O4" s="16" t="s">
        <v>14</v>
      </c>
    </row>
    <row r="5" spans="1:15" ht="12.75">
      <c r="A5" s="2">
        <v>40272</v>
      </c>
      <c r="B5" s="3">
        <v>36.75</v>
      </c>
      <c r="C5">
        <v>166</v>
      </c>
      <c r="D5" s="3">
        <v>3.5</v>
      </c>
      <c r="E5" s="4">
        <v>0.3354166666666667</v>
      </c>
      <c r="F5" s="2">
        <v>40302</v>
      </c>
      <c r="G5" s="3">
        <v>36.63</v>
      </c>
      <c r="H5">
        <v>166</v>
      </c>
      <c r="I5" s="3">
        <v>4</v>
      </c>
      <c r="J5" s="4">
        <v>0.34027777777777773</v>
      </c>
      <c r="K5" s="2">
        <v>40333</v>
      </c>
      <c r="L5" s="3">
        <v>36.5</v>
      </c>
      <c r="M5">
        <v>163</v>
      </c>
      <c r="N5" s="15">
        <v>5.05</v>
      </c>
      <c r="O5" s="16">
        <v>0.3298611111111111</v>
      </c>
    </row>
    <row r="6" spans="1:15" ht="12.75">
      <c r="A6" s="2">
        <v>40273</v>
      </c>
      <c r="B6" s="3">
        <v>36.38</v>
      </c>
      <c r="C6">
        <v>166</v>
      </c>
      <c r="D6" s="3">
        <v>4</v>
      </c>
      <c r="E6" s="4">
        <v>0.34027777777777773</v>
      </c>
      <c r="F6" s="2">
        <v>40303</v>
      </c>
      <c r="G6" s="3">
        <v>36.5</v>
      </c>
      <c r="H6">
        <v>166</v>
      </c>
      <c r="I6" s="3">
        <v>0</v>
      </c>
      <c r="J6" s="4" t="s">
        <v>14</v>
      </c>
      <c r="K6" s="2">
        <v>40334</v>
      </c>
      <c r="L6" s="3">
        <v>36.25</v>
      </c>
      <c r="M6">
        <v>163</v>
      </c>
      <c r="N6" s="15">
        <v>3.5</v>
      </c>
      <c r="O6" s="16">
        <v>0.33958333333333335</v>
      </c>
    </row>
    <row r="7" spans="1:15" ht="12.75">
      <c r="A7" s="2">
        <v>40274</v>
      </c>
      <c r="B7" s="3">
        <v>36.63</v>
      </c>
      <c r="C7">
        <v>166</v>
      </c>
      <c r="D7" s="3">
        <v>4</v>
      </c>
      <c r="E7" s="4">
        <v>0.34027777777777773</v>
      </c>
      <c r="F7" s="2">
        <v>40304</v>
      </c>
      <c r="G7" s="3">
        <v>36.63</v>
      </c>
      <c r="H7">
        <v>166</v>
      </c>
      <c r="I7" s="3">
        <v>0</v>
      </c>
      <c r="J7" s="4" t="s">
        <v>14</v>
      </c>
      <c r="K7" s="2">
        <v>40335</v>
      </c>
      <c r="L7" s="3">
        <v>36.5</v>
      </c>
      <c r="M7">
        <v>165</v>
      </c>
      <c r="N7" s="15">
        <v>4</v>
      </c>
      <c r="O7" s="16">
        <v>0.34027777777777773</v>
      </c>
    </row>
    <row r="8" spans="1:15" ht="12.75">
      <c r="A8" s="2">
        <v>40275</v>
      </c>
      <c r="B8" s="3">
        <v>36.38</v>
      </c>
      <c r="C8">
        <v>166</v>
      </c>
      <c r="D8" s="3">
        <v>0</v>
      </c>
      <c r="E8" s="4" t="s">
        <v>14</v>
      </c>
      <c r="F8" s="2">
        <v>40305</v>
      </c>
      <c r="G8" s="3">
        <v>36.75</v>
      </c>
      <c r="H8">
        <v>166</v>
      </c>
      <c r="I8" s="3">
        <v>5.05</v>
      </c>
      <c r="J8" s="4">
        <v>0.3229166666666667</v>
      </c>
      <c r="K8" s="2">
        <v>40336</v>
      </c>
      <c r="L8" s="3">
        <v>36.38</v>
      </c>
      <c r="M8">
        <v>164</v>
      </c>
      <c r="N8" s="15">
        <v>4</v>
      </c>
      <c r="O8" s="16">
        <v>0.34027777777777773</v>
      </c>
    </row>
    <row r="9" spans="1:15" ht="12.75">
      <c r="A9" s="2">
        <v>40276</v>
      </c>
      <c r="B9" s="3">
        <v>36.38</v>
      </c>
      <c r="C9">
        <v>165</v>
      </c>
      <c r="D9" s="3">
        <v>0</v>
      </c>
      <c r="E9" s="4" t="s">
        <v>14</v>
      </c>
      <c r="F9" s="2">
        <v>40306</v>
      </c>
      <c r="G9" s="3">
        <v>36.38</v>
      </c>
      <c r="H9">
        <v>164</v>
      </c>
      <c r="I9" s="3">
        <v>3.5</v>
      </c>
      <c r="J9" s="4">
        <v>0.33125</v>
      </c>
      <c r="K9" s="2">
        <v>40337</v>
      </c>
      <c r="L9" s="3">
        <v>36.25</v>
      </c>
      <c r="M9">
        <v>164</v>
      </c>
      <c r="N9" s="15">
        <v>4</v>
      </c>
      <c r="O9" s="16">
        <v>0.34027777777777773</v>
      </c>
    </row>
    <row r="10" spans="1:15" ht="12.75">
      <c r="A10" s="2">
        <v>40277</v>
      </c>
      <c r="B10" s="3">
        <v>36.75</v>
      </c>
      <c r="C10">
        <v>166</v>
      </c>
      <c r="D10" s="3">
        <v>4</v>
      </c>
      <c r="E10" s="4">
        <v>0.34027777777777773</v>
      </c>
      <c r="F10" s="2">
        <v>40307</v>
      </c>
      <c r="G10" s="3">
        <v>36.63</v>
      </c>
      <c r="H10">
        <v>166</v>
      </c>
      <c r="I10" s="3">
        <v>4</v>
      </c>
      <c r="J10" s="4">
        <v>0.3229166666666667</v>
      </c>
      <c r="K10" s="2">
        <v>40338</v>
      </c>
      <c r="L10" s="3">
        <v>36.38</v>
      </c>
      <c r="M10">
        <v>164</v>
      </c>
      <c r="N10" s="15">
        <v>0</v>
      </c>
      <c r="O10" s="16" t="s">
        <v>14</v>
      </c>
    </row>
    <row r="11" spans="1:15" ht="12.75">
      <c r="A11" s="2">
        <v>40278</v>
      </c>
      <c r="B11" s="3">
        <v>37.13</v>
      </c>
      <c r="C11">
        <v>167</v>
      </c>
      <c r="D11" s="3">
        <v>5.05</v>
      </c>
      <c r="E11" s="4">
        <v>0.3298611111111111</v>
      </c>
      <c r="F11" s="2">
        <v>40308</v>
      </c>
      <c r="G11" s="3">
        <v>36.5</v>
      </c>
      <c r="H11">
        <v>167</v>
      </c>
      <c r="I11" s="3">
        <v>4</v>
      </c>
      <c r="J11" s="4">
        <v>0.34027777777777773</v>
      </c>
      <c r="K11" s="2">
        <v>40339</v>
      </c>
      <c r="L11" s="3">
        <v>36</v>
      </c>
      <c r="M11">
        <v>163</v>
      </c>
      <c r="N11" s="15">
        <v>0</v>
      </c>
      <c r="O11" s="16" t="s">
        <v>14</v>
      </c>
    </row>
    <row r="12" spans="1:15" ht="12.75">
      <c r="A12" s="2">
        <v>40279</v>
      </c>
      <c r="B12" s="3">
        <v>36.5</v>
      </c>
      <c r="C12">
        <v>164</v>
      </c>
      <c r="D12" s="3">
        <v>3.5</v>
      </c>
      <c r="E12" s="4">
        <v>0.33125</v>
      </c>
      <c r="F12" s="2">
        <v>40309</v>
      </c>
      <c r="G12" s="3">
        <v>36.5</v>
      </c>
      <c r="H12">
        <v>166</v>
      </c>
      <c r="I12" s="3">
        <v>4</v>
      </c>
      <c r="J12" s="4">
        <v>0.34027777777777773</v>
      </c>
      <c r="K12" s="2">
        <v>40340</v>
      </c>
      <c r="L12" s="3">
        <v>36.25</v>
      </c>
      <c r="M12">
        <v>163</v>
      </c>
      <c r="N12" s="15">
        <v>5.05</v>
      </c>
      <c r="O12" s="16">
        <v>0.33194444444444443</v>
      </c>
    </row>
    <row r="13" spans="1:15" ht="12.75">
      <c r="A13" s="2">
        <v>40280</v>
      </c>
      <c r="B13" s="3">
        <v>36.25</v>
      </c>
      <c r="C13">
        <v>164</v>
      </c>
      <c r="D13" s="3">
        <v>4</v>
      </c>
      <c r="E13" s="4">
        <v>0.34027777777777773</v>
      </c>
      <c r="F13" s="2">
        <v>40310</v>
      </c>
      <c r="G13" s="3">
        <v>36.5</v>
      </c>
      <c r="H13">
        <v>166</v>
      </c>
      <c r="I13" s="3">
        <v>0</v>
      </c>
      <c r="J13" s="4" t="s">
        <v>14</v>
      </c>
      <c r="K13" s="2">
        <v>40341</v>
      </c>
      <c r="L13" s="3">
        <v>36.5</v>
      </c>
      <c r="M13">
        <v>163</v>
      </c>
      <c r="N13" s="15">
        <v>3.5</v>
      </c>
      <c r="O13" s="16">
        <v>0.3333333333333333</v>
      </c>
    </row>
    <row r="14" spans="1:15" ht="12.75">
      <c r="A14" s="2">
        <v>40281</v>
      </c>
      <c r="B14" s="3">
        <v>36.88</v>
      </c>
      <c r="C14">
        <v>165</v>
      </c>
      <c r="D14" s="3">
        <v>4</v>
      </c>
      <c r="E14" s="4">
        <v>0.34027777777777773</v>
      </c>
      <c r="F14" s="2">
        <v>40311</v>
      </c>
      <c r="G14" s="3">
        <v>36.5</v>
      </c>
      <c r="H14">
        <v>166</v>
      </c>
      <c r="I14" s="3">
        <v>0</v>
      </c>
      <c r="J14" s="4" t="s">
        <v>14</v>
      </c>
      <c r="K14" s="2">
        <v>40342</v>
      </c>
      <c r="L14" s="3">
        <v>36.5</v>
      </c>
      <c r="M14">
        <v>164</v>
      </c>
      <c r="N14" s="15">
        <v>3.5</v>
      </c>
      <c r="O14" s="16">
        <v>0.42083333333333334</v>
      </c>
    </row>
    <row r="15" spans="1:15" ht="12.75">
      <c r="A15" s="2">
        <v>40282</v>
      </c>
      <c r="B15" s="3">
        <v>36.63</v>
      </c>
      <c r="C15">
        <v>165</v>
      </c>
      <c r="D15" s="3">
        <v>4</v>
      </c>
      <c r="E15" s="4">
        <v>0.34027777777777773</v>
      </c>
      <c r="F15" s="2">
        <v>40312</v>
      </c>
      <c r="G15" s="3">
        <v>36.63</v>
      </c>
      <c r="H15">
        <v>166</v>
      </c>
      <c r="I15" s="3">
        <v>4</v>
      </c>
      <c r="J15" s="4">
        <v>0.34027777777777773</v>
      </c>
      <c r="K15" s="2">
        <v>40343</v>
      </c>
      <c r="L15" s="3">
        <v>36.38</v>
      </c>
      <c r="M15">
        <v>164</v>
      </c>
      <c r="N15" s="15">
        <v>4</v>
      </c>
      <c r="O15" s="16">
        <v>0.34027777777777773</v>
      </c>
    </row>
    <row r="16" spans="1:15" ht="12.75">
      <c r="A16" s="2">
        <v>40283</v>
      </c>
      <c r="B16" s="3">
        <v>36.5</v>
      </c>
      <c r="C16">
        <v>166</v>
      </c>
      <c r="D16" s="3">
        <v>4</v>
      </c>
      <c r="E16" s="4">
        <v>0.34027777777777773</v>
      </c>
      <c r="F16" s="2">
        <v>40313</v>
      </c>
      <c r="G16" s="3">
        <v>36.63</v>
      </c>
      <c r="H16">
        <v>165</v>
      </c>
      <c r="I16" s="3">
        <v>5.05</v>
      </c>
      <c r="J16" s="4">
        <v>0.3333333333333333</v>
      </c>
      <c r="K16" s="2">
        <v>40344</v>
      </c>
      <c r="L16" s="3">
        <v>36.38</v>
      </c>
      <c r="M16">
        <v>163</v>
      </c>
      <c r="N16" s="15">
        <v>4</v>
      </c>
      <c r="O16" s="16">
        <v>0.34027777777777773</v>
      </c>
    </row>
    <row r="17" spans="1:15" ht="12.75">
      <c r="A17" s="2">
        <v>40284</v>
      </c>
      <c r="B17" s="3">
        <v>36.5</v>
      </c>
      <c r="C17">
        <v>167</v>
      </c>
      <c r="D17" s="3">
        <v>4</v>
      </c>
      <c r="E17" s="4">
        <v>0.34027777777777773</v>
      </c>
      <c r="F17" s="2">
        <v>40314</v>
      </c>
      <c r="G17" s="3">
        <v>36.63</v>
      </c>
      <c r="H17">
        <v>166</v>
      </c>
      <c r="I17" s="3">
        <v>3.5</v>
      </c>
      <c r="J17" s="4">
        <v>0.3368055555555556</v>
      </c>
      <c r="K17" s="2">
        <v>40345</v>
      </c>
      <c r="L17" s="3">
        <v>36.13</v>
      </c>
      <c r="M17">
        <v>163</v>
      </c>
      <c r="N17" s="15">
        <v>0</v>
      </c>
      <c r="O17" s="16" t="s">
        <v>14</v>
      </c>
    </row>
    <row r="18" spans="1:15" ht="12.75">
      <c r="A18" s="2">
        <v>40285</v>
      </c>
      <c r="B18" s="3">
        <v>36.5</v>
      </c>
      <c r="C18">
        <v>167</v>
      </c>
      <c r="D18" s="3">
        <v>0</v>
      </c>
      <c r="E18" s="4" t="s">
        <v>14</v>
      </c>
      <c r="F18" s="2">
        <v>40315</v>
      </c>
      <c r="G18" s="3">
        <v>36.5</v>
      </c>
      <c r="H18">
        <v>167</v>
      </c>
      <c r="I18" s="3">
        <v>4</v>
      </c>
      <c r="J18" s="4">
        <v>0.34027777777777773</v>
      </c>
      <c r="K18" s="2">
        <v>40346</v>
      </c>
      <c r="L18" s="3">
        <v>36.13</v>
      </c>
      <c r="M18">
        <v>163</v>
      </c>
      <c r="N18" s="15">
        <v>5.05</v>
      </c>
      <c r="O18" s="16">
        <v>0.33125</v>
      </c>
    </row>
    <row r="19" spans="1:15" ht="12.75">
      <c r="A19" s="2">
        <v>40286</v>
      </c>
      <c r="B19" s="3">
        <v>36.5</v>
      </c>
      <c r="C19">
        <v>168</v>
      </c>
      <c r="D19" s="3">
        <v>0</v>
      </c>
      <c r="E19" s="4" t="s">
        <v>14</v>
      </c>
      <c r="F19" s="2">
        <v>40316</v>
      </c>
      <c r="G19" s="3">
        <v>36.88</v>
      </c>
      <c r="H19">
        <v>165</v>
      </c>
      <c r="I19" s="3">
        <v>4</v>
      </c>
      <c r="J19" s="4">
        <v>0.34027777777777773</v>
      </c>
      <c r="K19" s="2">
        <v>40347</v>
      </c>
      <c r="L19" s="3">
        <v>36.13</v>
      </c>
      <c r="M19">
        <v>162</v>
      </c>
      <c r="N19" s="15">
        <v>5.05</v>
      </c>
      <c r="O19" s="16">
        <v>0.33055555555555555</v>
      </c>
    </row>
    <row r="20" spans="1:15" ht="12.75">
      <c r="A20" s="2">
        <v>40287</v>
      </c>
      <c r="B20" s="3">
        <v>36.63</v>
      </c>
      <c r="C20">
        <v>168</v>
      </c>
      <c r="D20" s="3">
        <v>3.5</v>
      </c>
      <c r="E20" s="4">
        <v>0.33125</v>
      </c>
      <c r="F20" s="2">
        <v>40317</v>
      </c>
      <c r="G20" s="3">
        <v>36.5</v>
      </c>
      <c r="H20">
        <v>166</v>
      </c>
      <c r="I20" s="3">
        <v>0</v>
      </c>
      <c r="J20" s="4" t="s">
        <v>14</v>
      </c>
      <c r="K20" s="2">
        <v>40348</v>
      </c>
      <c r="L20" s="3">
        <v>36</v>
      </c>
      <c r="M20">
        <v>163</v>
      </c>
      <c r="N20" s="15">
        <v>3.5</v>
      </c>
      <c r="O20" s="16">
        <v>0.33958333333333335</v>
      </c>
    </row>
    <row r="21" spans="1:15" ht="12.75">
      <c r="A21" s="2">
        <v>40288</v>
      </c>
      <c r="B21" s="3">
        <v>36.63</v>
      </c>
      <c r="C21">
        <v>168</v>
      </c>
      <c r="D21" s="3">
        <v>4</v>
      </c>
      <c r="E21" s="4">
        <v>0.34027777777777773</v>
      </c>
      <c r="F21" s="2">
        <v>40318</v>
      </c>
      <c r="G21" s="3">
        <v>36.63</v>
      </c>
      <c r="H21">
        <v>165</v>
      </c>
      <c r="I21" s="3">
        <v>0</v>
      </c>
      <c r="J21" s="4" t="s">
        <v>14</v>
      </c>
      <c r="K21" s="2">
        <v>40349</v>
      </c>
      <c r="L21" s="3">
        <v>36.25</v>
      </c>
      <c r="M21">
        <v>162</v>
      </c>
      <c r="N21" s="15">
        <v>3.5</v>
      </c>
      <c r="O21" s="16">
        <v>0.3361111111111111</v>
      </c>
    </row>
    <row r="22" spans="1:15" ht="12.75">
      <c r="A22" s="2">
        <v>40289</v>
      </c>
      <c r="B22" s="3">
        <v>36.5</v>
      </c>
      <c r="C22">
        <v>166</v>
      </c>
      <c r="D22" s="3">
        <v>0</v>
      </c>
      <c r="E22" s="4" t="s">
        <v>14</v>
      </c>
      <c r="F22" s="2">
        <v>40319</v>
      </c>
      <c r="G22" s="3">
        <v>36.5</v>
      </c>
      <c r="H22">
        <v>165</v>
      </c>
      <c r="I22" s="3">
        <v>5.05</v>
      </c>
      <c r="J22" s="4">
        <v>0.3236111111111111</v>
      </c>
      <c r="K22" s="2">
        <v>40350</v>
      </c>
      <c r="L22" s="3">
        <v>36</v>
      </c>
      <c r="M22">
        <v>163</v>
      </c>
      <c r="N22" s="15">
        <v>3.5</v>
      </c>
      <c r="O22" s="16">
        <v>0.36319444444444443</v>
      </c>
    </row>
    <row r="23" spans="1:15" ht="12.75">
      <c r="A23" s="2">
        <v>40290</v>
      </c>
      <c r="B23" s="3">
        <v>36.63</v>
      </c>
      <c r="C23">
        <v>166</v>
      </c>
      <c r="D23" s="3">
        <v>0</v>
      </c>
      <c r="E23" s="4" t="s">
        <v>14</v>
      </c>
      <c r="F23" s="2">
        <v>40320</v>
      </c>
      <c r="G23" s="3">
        <v>36.5</v>
      </c>
      <c r="H23">
        <v>165</v>
      </c>
      <c r="I23" s="3">
        <v>3.5</v>
      </c>
      <c r="J23" s="4">
        <v>0.34097222222222223</v>
      </c>
      <c r="K23" s="2">
        <v>40351</v>
      </c>
      <c r="L23" s="3">
        <v>36</v>
      </c>
      <c r="M23">
        <v>161</v>
      </c>
      <c r="N23" s="15">
        <v>0</v>
      </c>
      <c r="O23" s="16" t="s">
        <v>14</v>
      </c>
    </row>
    <row r="24" spans="1:15" ht="12.75">
      <c r="A24" s="2">
        <v>40291</v>
      </c>
      <c r="B24" s="3">
        <v>36.63</v>
      </c>
      <c r="C24">
        <v>167</v>
      </c>
      <c r="D24" s="3">
        <v>4</v>
      </c>
      <c r="E24" s="4">
        <v>0.34027777777777773</v>
      </c>
      <c r="F24" s="2">
        <v>40321</v>
      </c>
      <c r="G24" s="3">
        <v>36.63</v>
      </c>
      <c r="H24">
        <v>166</v>
      </c>
      <c r="I24" s="3">
        <v>3.1</v>
      </c>
      <c r="J24" s="4">
        <v>0.375</v>
      </c>
      <c r="K24" s="2">
        <v>40352</v>
      </c>
      <c r="L24" s="3">
        <v>36.13</v>
      </c>
      <c r="M24">
        <v>162</v>
      </c>
      <c r="N24" s="15">
        <v>0</v>
      </c>
      <c r="O24" s="16" t="s">
        <v>14</v>
      </c>
    </row>
    <row r="25" spans="1:15" ht="12.75">
      <c r="A25" s="2">
        <v>40292</v>
      </c>
      <c r="B25" s="3">
        <v>36.63</v>
      </c>
      <c r="C25">
        <v>168</v>
      </c>
      <c r="D25" s="3">
        <v>5.05</v>
      </c>
      <c r="E25" s="4">
        <v>0.33055555555555555</v>
      </c>
      <c r="F25" s="2">
        <v>40322</v>
      </c>
      <c r="G25" s="3">
        <v>36.88</v>
      </c>
      <c r="H25">
        <v>167</v>
      </c>
      <c r="I25" s="3">
        <v>4</v>
      </c>
      <c r="J25" s="4">
        <v>0.34027777777777773</v>
      </c>
      <c r="K25" s="2">
        <v>40353</v>
      </c>
      <c r="L25" s="3">
        <v>36.13</v>
      </c>
      <c r="M25">
        <v>163</v>
      </c>
      <c r="N25" s="15">
        <v>0</v>
      </c>
      <c r="O25" s="16" t="s">
        <v>14</v>
      </c>
    </row>
    <row r="26" spans="1:15" ht="12.75">
      <c r="A26" s="2">
        <v>40293</v>
      </c>
      <c r="B26" s="3">
        <v>36.38</v>
      </c>
      <c r="C26">
        <v>166</v>
      </c>
      <c r="D26" s="3">
        <v>3.5</v>
      </c>
      <c r="E26" s="4">
        <v>0.33125</v>
      </c>
      <c r="F26" s="2">
        <v>40323</v>
      </c>
      <c r="G26" s="3">
        <v>36.5</v>
      </c>
      <c r="H26">
        <v>165</v>
      </c>
      <c r="I26" s="3">
        <v>4</v>
      </c>
      <c r="J26" s="4">
        <v>0.34027777777777773</v>
      </c>
      <c r="K26" s="2">
        <v>40354</v>
      </c>
      <c r="L26" s="3">
        <v>36.13</v>
      </c>
      <c r="M26">
        <v>163</v>
      </c>
      <c r="N26" s="15">
        <v>5.05</v>
      </c>
      <c r="O26" s="16">
        <v>0.3263888888888889</v>
      </c>
    </row>
    <row r="27" spans="1:15" ht="12.75">
      <c r="A27" s="2">
        <v>40294</v>
      </c>
      <c r="B27" s="3">
        <v>36.88</v>
      </c>
      <c r="C27">
        <v>167</v>
      </c>
      <c r="D27" s="3">
        <v>4</v>
      </c>
      <c r="E27" s="4">
        <v>0.34027777777777773</v>
      </c>
      <c r="F27" s="2">
        <v>40324</v>
      </c>
      <c r="G27" s="3">
        <v>36.38</v>
      </c>
      <c r="H27">
        <v>165</v>
      </c>
      <c r="I27" s="3">
        <v>0</v>
      </c>
      <c r="J27" s="4" t="s">
        <v>14</v>
      </c>
      <c r="K27" s="2">
        <v>40355</v>
      </c>
      <c r="L27" s="3">
        <v>36</v>
      </c>
      <c r="M27">
        <v>162</v>
      </c>
      <c r="N27" s="15">
        <v>5.05</v>
      </c>
      <c r="O27" s="16">
        <v>0.33194444444444443</v>
      </c>
    </row>
    <row r="28" spans="1:15" ht="12.75">
      <c r="A28" s="2">
        <v>40295</v>
      </c>
      <c r="B28" s="3">
        <v>36.88</v>
      </c>
      <c r="C28">
        <v>167</v>
      </c>
      <c r="D28" s="3">
        <v>4</v>
      </c>
      <c r="E28" s="4">
        <v>0.34027777777777773</v>
      </c>
      <c r="F28" s="2">
        <v>40325</v>
      </c>
      <c r="G28" s="3">
        <v>36.5</v>
      </c>
      <c r="H28">
        <v>165</v>
      </c>
      <c r="I28" s="3">
        <v>5.05</v>
      </c>
      <c r="J28" s="4">
        <v>0.33819444444444446</v>
      </c>
      <c r="K28" s="2">
        <v>40356</v>
      </c>
      <c r="L28" s="3">
        <v>35.75</v>
      </c>
      <c r="M28">
        <v>161</v>
      </c>
      <c r="N28" s="15">
        <v>0</v>
      </c>
      <c r="O28" s="16" t="s">
        <v>14</v>
      </c>
    </row>
    <row r="29" spans="1:15" ht="12.75">
      <c r="A29" s="2">
        <v>40296</v>
      </c>
      <c r="B29" s="3">
        <v>36.38</v>
      </c>
      <c r="C29">
        <v>166</v>
      </c>
      <c r="D29" s="3">
        <v>0</v>
      </c>
      <c r="E29" s="4" t="s">
        <v>14</v>
      </c>
      <c r="F29" s="2">
        <v>40326</v>
      </c>
      <c r="G29" s="3">
        <v>36.5</v>
      </c>
      <c r="H29">
        <v>165</v>
      </c>
      <c r="I29" s="3">
        <v>5.05</v>
      </c>
      <c r="J29" s="4">
        <v>0.33194444444444443</v>
      </c>
      <c r="K29" s="2">
        <v>40357</v>
      </c>
      <c r="L29" s="3">
        <v>36</v>
      </c>
      <c r="M29">
        <v>161</v>
      </c>
      <c r="N29" s="15">
        <v>4</v>
      </c>
      <c r="O29" s="16">
        <v>0.34027777777777773</v>
      </c>
    </row>
    <row r="30" spans="1:15" ht="12.75">
      <c r="A30" s="2">
        <v>40297</v>
      </c>
      <c r="B30" s="3">
        <v>36.63</v>
      </c>
      <c r="C30">
        <v>166</v>
      </c>
      <c r="D30" s="3">
        <v>0</v>
      </c>
      <c r="E30" s="4" t="s">
        <v>14</v>
      </c>
      <c r="F30" s="2">
        <v>40327</v>
      </c>
      <c r="G30" s="3">
        <v>36.25</v>
      </c>
      <c r="H30">
        <v>164</v>
      </c>
      <c r="I30" s="3">
        <v>3.5</v>
      </c>
      <c r="J30" s="4">
        <v>0.3527777777777778</v>
      </c>
      <c r="K30" s="2">
        <v>40358</v>
      </c>
      <c r="L30" s="3">
        <v>36</v>
      </c>
      <c r="M30">
        <v>163</v>
      </c>
      <c r="N30" s="15">
        <v>4</v>
      </c>
      <c r="O30" s="16">
        <v>0.34027777777777773</v>
      </c>
    </row>
    <row r="31" spans="1:15" ht="12.75">
      <c r="A31" s="2">
        <v>40298</v>
      </c>
      <c r="B31" s="3">
        <v>36.63</v>
      </c>
      <c r="C31">
        <v>166</v>
      </c>
      <c r="D31" s="3">
        <v>3.5</v>
      </c>
      <c r="E31" s="4">
        <v>0.3284722222222222</v>
      </c>
      <c r="F31" s="2">
        <v>40328</v>
      </c>
      <c r="G31" s="3">
        <v>36.25</v>
      </c>
      <c r="H31">
        <v>163</v>
      </c>
      <c r="I31" s="3">
        <v>4</v>
      </c>
      <c r="J31" s="4">
        <v>0.32708333333333334</v>
      </c>
      <c r="K31" s="2">
        <v>40359</v>
      </c>
      <c r="L31" s="3">
        <v>36.38</v>
      </c>
      <c r="M31">
        <v>164</v>
      </c>
      <c r="N31" s="15">
        <v>3.5</v>
      </c>
      <c r="O31" s="16">
        <v>0.3347222222222222</v>
      </c>
    </row>
    <row r="32" spans="1:15" ht="12.75">
      <c r="A32" s="2"/>
      <c r="B32" s="3"/>
      <c r="D32" s="3"/>
      <c r="E32" s="4"/>
      <c r="F32" s="2">
        <v>40329</v>
      </c>
      <c r="G32" s="3">
        <v>36.13</v>
      </c>
      <c r="H32">
        <v>161</v>
      </c>
      <c r="I32" s="3">
        <v>3.5</v>
      </c>
      <c r="J32" s="4">
        <v>0.3416666666666666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36.60333333333334</v>
      </c>
      <c r="C33" s="6">
        <f>AVERAGE(C2:C31)</f>
        <v>166.2</v>
      </c>
      <c r="D33" s="3">
        <f>SUM(D2:D31)</f>
        <v>84.14999999999999</v>
      </c>
      <c r="E33" s="4">
        <f>AVERAGE(E2:E31)</f>
        <v>0.3370039682539682</v>
      </c>
      <c r="F33" s="5" t="s">
        <v>5</v>
      </c>
      <c r="G33" s="3">
        <f>AVERAGE(G2:G32)</f>
        <v>36.538709677419355</v>
      </c>
      <c r="H33" s="6">
        <f>AVERAGE(H2:H32)</f>
        <v>165.38709677419354</v>
      </c>
      <c r="I33" s="3">
        <f>SUM(I2:I32)</f>
        <v>98.94999999999999</v>
      </c>
      <c r="J33" s="4">
        <f>AVERAGE(J2:J32)</f>
        <v>0.3391782407407407</v>
      </c>
      <c r="K33" s="5" t="s">
        <v>5</v>
      </c>
      <c r="L33" s="3">
        <f>AVERAGE(L2:L31)</f>
        <v>36.218666666666664</v>
      </c>
      <c r="M33" s="6">
        <f>AVERAGE(M2:M31)</f>
        <v>163.06666666666666</v>
      </c>
      <c r="N33" s="3">
        <f>SUM(N2:N31)</f>
        <v>82.8</v>
      </c>
      <c r="O33" s="4">
        <f>AVERAGE(O2:O31)</f>
        <v>0.34156250000000005</v>
      </c>
    </row>
    <row r="34" spans="4:15" ht="12.75">
      <c r="D34" s="3">
        <f>AVERAGE(D2:D31)</f>
        <v>2.8049999999999997</v>
      </c>
      <c r="E34" s="7">
        <v>0.3368055555555556</v>
      </c>
      <c r="I34" s="3">
        <f>AVERAGE(I2:I32)</f>
        <v>3.1919354838709673</v>
      </c>
      <c r="J34" s="7">
        <v>0.33888888888888885</v>
      </c>
      <c r="N34" s="3">
        <f>AVERAGE(N2:N31)</f>
        <v>2.76</v>
      </c>
      <c r="O34" s="7">
        <v>0.34027777777777773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40360</v>
      </c>
      <c r="B2" s="3">
        <v>35.88</v>
      </c>
      <c r="C2">
        <v>161</v>
      </c>
      <c r="D2" s="3">
        <v>0</v>
      </c>
      <c r="E2" s="4" t="s">
        <v>14</v>
      </c>
      <c r="F2" s="2">
        <v>40391</v>
      </c>
      <c r="G2" s="3">
        <v>36.25</v>
      </c>
      <c r="H2" s="17">
        <v>161</v>
      </c>
      <c r="I2" s="3">
        <v>5.05</v>
      </c>
      <c r="J2" s="4">
        <v>0.33819444444444446</v>
      </c>
      <c r="K2" s="2">
        <v>40422</v>
      </c>
      <c r="L2" s="3">
        <v>36.13</v>
      </c>
      <c r="M2">
        <v>164</v>
      </c>
      <c r="N2" s="3">
        <v>0</v>
      </c>
      <c r="O2" s="4" t="s">
        <v>14</v>
      </c>
    </row>
    <row r="3" spans="1:15" ht="12.75">
      <c r="A3" s="2">
        <v>40361</v>
      </c>
      <c r="B3" s="3">
        <v>36</v>
      </c>
      <c r="C3">
        <v>162</v>
      </c>
      <c r="D3" s="3">
        <v>5.05</v>
      </c>
      <c r="E3" s="4">
        <v>0.3284722222222222</v>
      </c>
      <c r="F3" s="2">
        <v>40392</v>
      </c>
      <c r="G3" s="3">
        <v>36.13</v>
      </c>
      <c r="H3" s="17">
        <v>161</v>
      </c>
      <c r="I3" s="3">
        <v>3.5</v>
      </c>
      <c r="J3" s="4">
        <v>0.3458333333333334</v>
      </c>
      <c r="K3" s="2">
        <v>40423</v>
      </c>
      <c r="L3" s="3">
        <v>36.25</v>
      </c>
      <c r="M3">
        <v>163</v>
      </c>
      <c r="N3" s="3">
        <v>0</v>
      </c>
      <c r="O3" s="4" t="s">
        <v>14</v>
      </c>
    </row>
    <row r="4" spans="1:15" ht="12.75">
      <c r="A4" s="2">
        <v>40362</v>
      </c>
      <c r="B4" s="3">
        <v>35.88</v>
      </c>
      <c r="C4">
        <v>161</v>
      </c>
      <c r="D4" s="3">
        <v>5.05</v>
      </c>
      <c r="E4" s="4">
        <v>0.3638888888888889</v>
      </c>
      <c r="F4" s="2">
        <v>40393</v>
      </c>
      <c r="G4" s="3">
        <v>35.75</v>
      </c>
      <c r="H4" s="17">
        <v>162</v>
      </c>
      <c r="I4" s="3">
        <v>3.5</v>
      </c>
      <c r="J4" s="4">
        <v>0.33958333333333335</v>
      </c>
      <c r="K4" s="2">
        <v>40424</v>
      </c>
      <c r="L4" s="3">
        <v>36</v>
      </c>
      <c r="M4">
        <v>162</v>
      </c>
      <c r="N4" s="3">
        <v>5.05</v>
      </c>
      <c r="O4" s="4">
        <v>0.3326388888888889</v>
      </c>
    </row>
    <row r="5" spans="1:15" ht="12.75">
      <c r="A5" s="2">
        <v>40363</v>
      </c>
      <c r="B5" s="3">
        <v>35.75</v>
      </c>
      <c r="C5">
        <v>159</v>
      </c>
      <c r="D5" s="3">
        <v>3.5</v>
      </c>
      <c r="E5" s="4">
        <v>0.38680555555555557</v>
      </c>
      <c r="F5" s="2">
        <v>40394</v>
      </c>
      <c r="G5" s="3">
        <v>36.13</v>
      </c>
      <c r="H5" s="17">
        <v>163</v>
      </c>
      <c r="I5" s="3">
        <v>0</v>
      </c>
      <c r="J5" s="4" t="s">
        <v>14</v>
      </c>
      <c r="K5" s="2">
        <v>40425</v>
      </c>
      <c r="L5" s="3">
        <v>35.88</v>
      </c>
      <c r="M5">
        <v>161</v>
      </c>
      <c r="N5" s="3">
        <v>3.5</v>
      </c>
      <c r="O5" s="4">
        <v>0.32916666666666666</v>
      </c>
    </row>
    <row r="6" spans="1:15" ht="12.75">
      <c r="A6" s="2">
        <v>40364</v>
      </c>
      <c r="B6" s="3">
        <v>35.75</v>
      </c>
      <c r="C6">
        <v>160</v>
      </c>
      <c r="D6" s="3">
        <v>3.5</v>
      </c>
      <c r="E6" s="4">
        <v>0.3666666666666667</v>
      </c>
      <c r="F6" s="2">
        <v>40395</v>
      </c>
      <c r="G6" s="3">
        <v>35.63</v>
      </c>
      <c r="H6" s="17">
        <v>162</v>
      </c>
      <c r="I6" s="3">
        <v>0</v>
      </c>
      <c r="J6" s="4" t="s">
        <v>14</v>
      </c>
      <c r="K6" s="2">
        <v>40426</v>
      </c>
      <c r="L6" s="3">
        <v>36.13</v>
      </c>
      <c r="M6">
        <v>163</v>
      </c>
      <c r="N6" s="3">
        <v>3.5</v>
      </c>
      <c r="O6" s="4">
        <v>0.3444444444444445</v>
      </c>
    </row>
    <row r="7" spans="1:15" ht="12.75">
      <c r="A7" s="2">
        <v>40365</v>
      </c>
      <c r="B7" s="3">
        <v>35.88</v>
      </c>
      <c r="C7">
        <v>161</v>
      </c>
      <c r="D7" s="3">
        <v>3.25</v>
      </c>
      <c r="E7" s="4">
        <v>0.34027777777777773</v>
      </c>
      <c r="F7" s="2">
        <v>40396</v>
      </c>
      <c r="G7" s="3">
        <v>36.25</v>
      </c>
      <c r="H7" s="17">
        <v>164</v>
      </c>
      <c r="I7" s="3">
        <v>3.5</v>
      </c>
      <c r="J7" s="4">
        <v>0.3326388888888889</v>
      </c>
      <c r="K7" s="2">
        <v>40427</v>
      </c>
      <c r="L7" s="3">
        <v>36</v>
      </c>
      <c r="M7">
        <v>162</v>
      </c>
      <c r="N7" s="3">
        <v>3.5</v>
      </c>
      <c r="O7" s="4">
        <v>0.33888888888888885</v>
      </c>
    </row>
    <row r="8" spans="1:15" ht="12.75">
      <c r="A8" s="2">
        <v>40366</v>
      </c>
      <c r="B8" s="3">
        <v>35.75</v>
      </c>
      <c r="C8">
        <v>162</v>
      </c>
      <c r="D8" s="3">
        <v>0</v>
      </c>
      <c r="E8" s="4" t="s">
        <v>14</v>
      </c>
      <c r="F8" s="2">
        <v>40397</v>
      </c>
      <c r="G8" s="3">
        <v>36.13</v>
      </c>
      <c r="H8" s="17">
        <v>162</v>
      </c>
      <c r="I8" s="3">
        <v>5.05</v>
      </c>
      <c r="J8" s="4">
        <v>0.3333333333333333</v>
      </c>
      <c r="K8" s="2">
        <v>40428</v>
      </c>
      <c r="L8" s="3">
        <v>35.88</v>
      </c>
      <c r="M8">
        <v>162</v>
      </c>
      <c r="N8" s="3">
        <v>4</v>
      </c>
      <c r="O8" s="4">
        <v>0.34027777777777773</v>
      </c>
    </row>
    <row r="9" spans="1:15" ht="12.75">
      <c r="A9" s="2">
        <v>40367</v>
      </c>
      <c r="B9" s="3">
        <v>36</v>
      </c>
      <c r="C9">
        <v>162</v>
      </c>
      <c r="D9" s="3">
        <v>0</v>
      </c>
      <c r="E9" s="4" t="s">
        <v>14</v>
      </c>
      <c r="F9" s="2">
        <v>40398</v>
      </c>
      <c r="G9" s="3">
        <v>36.13</v>
      </c>
      <c r="H9" s="17">
        <v>161</v>
      </c>
      <c r="I9" s="20">
        <v>2.28</v>
      </c>
      <c r="J9" s="21">
        <v>0.29791666666666666</v>
      </c>
      <c r="K9" s="2">
        <v>40429</v>
      </c>
      <c r="L9" s="3">
        <v>36.13</v>
      </c>
      <c r="M9">
        <v>162</v>
      </c>
      <c r="N9" s="3">
        <v>0</v>
      </c>
      <c r="O9" s="4" t="s">
        <v>14</v>
      </c>
    </row>
    <row r="10" spans="1:15" ht="12.75">
      <c r="A10" s="2">
        <v>40368</v>
      </c>
      <c r="B10" s="3">
        <v>36</v>
      </c>
      <c r="C10">
        <v>163</v>
      </c>
      <c r="D10" s="3">
        <v>5.05</v>
      </c>
      <c r="E10" s="4">
        <v>0.34097222222222223</v>
      </c>
      <c r="F10" s="2">
        <v>40399</v>
      </c>
      <c r="G10" s="3">
        <v>35.5</v>
      </c>
      <c r="H10" s="17">
        <v>162</v>
      </c>
      <c r="I10" s="3">
        <v>4</v>
      </c>
      <c r="J10" s="4">
        <v>0.3375</v>
      </c>
      <c r="K10" s="2">
        <v>40430</v>
      </c>
      <c r="L10" s="3">
        <v>36.25</v>
      </c>
      <c r="M10">
        <v>163</v>
      </c>
      <c r="N10" s="3">
        <v>0</v>
      </c>
      <c r="O10" s="4" t="s">
        <v>14</v>
      </c>
    </row>
    <row r="11" spans="1:15" ht="12.75">
      <c r="A11" s="2">
        <v>40369</v>
      </c>
      <c r="B11" s="3">
        <v>35.75</v>
      </c>
      <c r="C11">
        <v>162</v>
      </c>
      <c r="D11" s="3">
        <v>5.05</v>
      </c>
      <c r="E11" s="4">
        <v>0.3743055555555555</v>
      </c>
      <c r="F11" s="2">
        <v>40400</v>
      </c>
      <c r="G11" s="3">
        <v>35.63</v>
      </c>
      <c r="H11" s="17">
        <v>162</v>
      </c>
      <c r="I11" s="3">
        <v>4</v>
      </c>
      <c r="J11" s="4">
        <v>0.3229166666666667</v>
      </c>
      <c r="K11" s="2">
        <v>40431</v>
      </c>
      <c r="L11" s="3">
        <v>36.25</v>
      </c>
      <c r="M11">
        <v>163</v>
      </c>
      <c r="N11" s="3">
        <v>3.5</v>
      </c>
      <c r="O11" s="4">
        <v>0.31319444444444444</v>
      </c>
    </row>
    <row r="12" spans="1:15" ht="12.75">
      <c r="A12" s="2">
        <v>40370</v>
      </c>
      <c r="B12" s="3">
        <v>35.5</v>
      </c>
      <c r="C12">
        <v>159</v>
      </c>
      <c r="D12" s="3">
        <v>3.5</v>
      </c>
      <c r="E12" s="4">
        <v>0.35694444444444445</v>
      </c>
      <c r="F12" s="2">
        <v>40401</v>
      </c>
      <c r="G12" s="3">
        <v>36</v>
      </c>
      <c r="H12" s="17">
        <v>163</v>
      </c>
      <c r="I12" s="3">
        <v>0</v>
      </c>
      <c r="J12" s="4" t="s">
        <v>14</v>
      </c>
      <c r="K12" s="2">
        <v>40432</v>
      </c>
      <c r="L12" s="3">
        <v>35.38</v>
      </c>
      <c r="M12">
        <v>160</v>
      </c>
      <c r="N12" s="3">
        <v>5.05</v>
      </c>
      <c r="O12" s="4">
        <v>0.3361111111111111</v>
      </c>
    </row>
    <row r="13" spans="1:15" ht="12.75">
      <c r="A13" s="2">
        <v>40371</v>
      </c>
      <c r="B13" s="3">
        <v>36</v>
      </c>
      <c r="C13">
        <v>163</v>
      </c>
      <c r="D13" s="3">
        <v>4</v>
      </c>
      <c r="E13" s="4">
        <v>0.34027777777777773</v>
      </c>
      <c r="F13" s="2">
        <v>40402</v>
      </c>
      <c r="G13" s="3">
        <v>36.25</v>
      </c>
      <c r="H13" s="17">
        <v>163</v>
      </c>
      <c r="I13" s="3">
        <v>0</v>
      </c>
      <c r="J13" s="4" t="s">
        <v>14</v>
      </c>
      <c r="K13" s="2">
        <v>40433</v>
      </c>
      <c r="L13" s="3">
        <v>35.63</v>
      </c>
      <c r="M13">
        <v>161</v>
      </c>
      <c r="N13" s="3">
        <v>0</v>
      </c>
      <c r="O13" s="4" t="s">
        <v>14</v>
      </c>
    </row>
    <row r="14" spans="1:15" ht="12.75">
      <c r="A14" s="2">
        <v>40372</v>
      </c>
      <c r="B14" s="3">
        <v>36</v>
      </c>
      <c r="C14">
        <v>163</v>
      </c>
      <c r="D14" s="3">
        <v>4</v>
      </c>
      <c r="E14" s="4">
        <v>0.34027777777777773</v>
      </c>
      <c r="F14" s="2">
        <v>40403</v>
      </c>
      <c r="G14" s="3">
        <v>36.13</v>
      </c>
      <c r="H14" s="17">
        <v>162</v>
      </c>
      <c r="I14" s="3">
        <v>5.05</v>
      </c>
      <c r="J14" s="4">
        <v>0.3284722222222222</v>
      </c>
      <c r="K14" s="2">
        <v>40434</v>
      </c>
      <c r="L14" s="3">
        <v>35.88</v>
      </c>
      <c r="M14">
        <v>162</v>
      </c>
      <c r="N14" s="3">
        <v>4</v>
      </c>
      <c r="O14" s="4">
        <v>0.33958333333333335</v>
      </c>
    </row>
    <row r="15" spans="1:15" ht="12.75">
      <c r="A15" s="2">
        <v>40373</v>
      </c>
      <c r="B15" s="3">
        <v>35.88</v>
      </c>
      <c r="C15">
        <v>162</v>
      </c>
      <c r="D15" s="3">
        <v>0</v>
      </c>
      <c r="E15" s="4" t="s">
        <v>14</v>
      </c>
      <c r="F15" s="2">
        <v>40404</v>
      </c>
      <c r="G15" s="3">
        <v>35.63</v>
      </c>
      <c r="H15" s="17">
        <v>161</v>
      </c>
      <c r="I15" s="3">
        <v>3.5</v>
      </c>
      <c r="J15" s="4">
        <v>0.32916666666666666</v>
      </c>
      <c r="K15" s="2">
        <v>40435</v>
      </c>
      <c r="L15" s="3">
        <v>35.88</v>
      </c>
      <c r="M15">
        <v>162</v>
      </c>
      <c r="N15" s="3">
        <v>4</v>
      </c>
      <c r="O15" s="4">
        <v>0.34027777777777773</v>
      </c>
    </row>
    <row r="16" spans="1:15" ht="12.75">
      <c r="A16" s="2">
        <v>40374</v>
      </c>
      <c r="B16" s="3">
        <v>36</v>
      </c>
      <c r="C16">
        <v>162</v>
      </c>
      <c r="D16" s="3">
        <v>0</v>
      </c>
      <c r="E16" s="4" t="s">
        <v>14</v>
      </c>
      <c r="F16" s="2">
        <v>40405</v>
      </c>
      <c r="G16" s="3">
        <v>36.5</v>
      </c>
      <c r="H16" s="17">
        <v>165</v>
      </c>
      <c r="I16" s="3">
        <v>3.5</v>
      </c>
      <c r="J16" s="4">
        <v>0.32569444444444445</v>
      </c>
      <c r="K16" s="2">
        <v>40436</v>
      </c>
      <c r="L16" s="3">
        <v>36.13</v>
      </c>
      <c r="M16">
        <v>163</v>
      </c>
      <c r="N16" s="3">
        <v>0</v>
      </c>
      <c r="O16" s="4" t="s">
        <v>14</v>
      </c>
    </row>
    <row r="17" spans="1:15" ht="12.75">
      <c r="A17" s="2">
        <v>40375</v>
      </c>
      <c r="B17" s="3">
        <v>36</v>
      </c>
      <c r="C17">
        <v>161</v>
      </c>
      <c r="D17" s="3">
        <v>5.05</v>
      </c>
      <c r="E17" s="4">
        <v>0.3277777777777778</v>
      </c>
      <c r="F17" s="2">
        <v>40406</v>
      </c>
      <c r="G17" s="3">
        <v>35.63</v>
      </c>
      <c r="H17" s="17">
        <v>164</v>
      </c>
      <c r="I17" s="3">
        <v>4</v>
      </c>
      <c r="J17" s="4">
        <v>0.34027777777777773</v>
      </c>
      <c r="K17" s="2">
        <v>40437</v>
      </c>
      <c r="L17" s="3">
        <v>36.5</v>
      </c>
      <c r="M17">
        <v>165</v>
      </c>
      <c r="N17" s="3">
        <v>4</v>
      </c>
      <c r="O17" s="4">
        <v>0.34027777777777773</v>
      </c>
    </row>
    <row r="18" spans="1:15" ht="12.75">
      <c r="A18" s="2">
        <v>40376</v>
      </c>
      <c r="B18" s="3">
        <v>36</v>
      </c>
      <c r="C18">
        <v>162</v>
      </c>
      <c r="D18" s="3">
        <v>5.05</v>
      </c>
      <c r="E18" s="4">
        <v>0.3645833333333333</v>
      </c>
      <c r="F18" s="2">
        <v>40407</v>
      </c>
      <c r="G18" s="3">
        <v>36</v>
      </c>
      <c r="H18" s="17">
        <v>164</v>
      </c>
      <c r="I18" s="3">
        <v>4</v>
      </c>
      <c r="J18" s="4">
        <v>0.34027777777777773</v>
      </c>
      <c r="K18" s="2">
        <v>40438</v>
      </c>
      <c r="L18" s="3">
        <v>36</v>
      </c>
      <c r="M18">
        <v>164</v>
      </c>
      <c r="N18" s="3">
        <v>4</v>
      </c>
      <c r="O18" s="4">
        <v>0.34027777777777773</v>
      </c>
    </row>
    <row r="19" spans="1:15" ht="12.75">
      <c r="A19" s="2">
        <v>40377</v>
      </c>
      <c r="B19" s="3">
        <v>36.13</v>
      </c>
      <c r="C19">
        <v>160</v>
      </c>
      <c r="D19" s="3">
        <v>3.5</v>
      </c>
      <c r="E19" s="4">
        <v>0.3638888888888889</v>
      </c>
      <c r="F19" s="2">
        <v>40408</v>
      </c>
      <c r="G19" s="3">
        <v>36.25</v>
      </c>
      <c r="H19" s="17">
        <v>163</v>
      </c>
      <c r="I19" s="3">
        <v>0</v>
      </c>
      <c r="J19" s="4" t="s">
        <v>14</v>
      </c>
      <c r="K19" s="2">
        <v>40439</v>
      </c>
      <c r="L19" s="3">
        <v>36</v>
      </c>
      <c r="M19">
        <v>161</v>
      </c>
      <c r="N19" s="3">
        <v>3.5</v>
      </c>
      <c r="O19" s="4">
        <v>0.34027777777777773</v>
      </c>
    </row>
    <row r="20" spans="1:15" ht="12.75">
      <c r="A20" s="2">
        <v>40378</v>
      </c>
      <c r="B20" s="3">
        <v>36</v>
      </c>
      <c r="C20">
        <v>162</v>
      </c>
      <c r="D20" s="3">
        <v>3.5</v>
      </c>
      <c r="E20" s="4">
        <v>0.3673611111111111</v>
      </c>
      <c r="F20" s="2">
        <v>40409</v>
      </c>
      <c r="G20" s="3">
        <v>36.38</v>
      </c>
      <c r="H20" s="17">
        <v>164</v>
      </c>
      <c r="I20" s="3">
        <v>0</v>
      </c>
      <c r="J20" s="4" t="s">
        <v>14</v>
      </c>
      <c r="K20" s="2">
        <v>40440</v>
      </c>
      <c r="L20" s="3">
        <v>36.25</v>
      </c>
      <c r="M20">
        <v>164</v>
      </c>
      <c r="N20" s="3">
        <v>4</v>
      </c>
      <c r="O20" s="4">
        <v>0.34027777777777773</v>
      </c>
    </row>
    <row r="21" spans="1:15" ht="12.75">
      <c r="A21" s="2">
        <v>40379</v>
      </c>
      <c r="B21" s="3">
        <v>36.25</v>
      </c>
      <c r="C21">
        <v>164</v>
      </c>
      <c r="D21" s="3">
        <v>5.05</v>
      </c>
      <c r="E21" s="4">
        <v>0.3652777777777778</v>
      </c>
      <c r="F21" s="2">
        <v>40410</v>
      </c>
      <c r="G21" s="3">
        <v>36.25</v>
      </c>
      <c r="H21" s="17">
        <v>164</v>
      </c>
      <c r="I21" s="3">
        <v>4</v>
      </c>
      <c r="J21" s="4">
        <v>0.34027777777777773</v>
      </c>
      <c r="K21" s="2">
        <v>40441</v>
      </c>
      <c r="L21" s="3">
        <v>36.13</v>
      </c>
      <c r="M21">
        <v>164</v>
      </c>
      <c r="N21" s="3">
        <v>4</v>
      </c>
      <c r="O21" s="4">
        <v>0.34027777777777773</v>
      </c>
    </row>
    <row r="22" spans="1:15" ht="12.75">
      <c r="A22" s="2">
        <v>40380</v>
      </c>
      <c r="B22" s="3">
        <v>36.38</v>
      </c>
      <c r="C22">
        <v>163</v>
      </c>
      <c r="D22" s="3">
        <v>0</v>
      </c>
      <c r="E22" s="4" t="s">
        <v>14</v>
      </c>
      <c r="F22" s="2">
        <v>40411</v>
      </c>
      <c r="G22" s="3">
        <v>35.63</v>
      </c>
      <c r="H22" s="17">
        <v>160</v>
      </c>
      <c r="I22" s="3">
        <v>3.5</v>
      </c>
      <c r="J22" s="4">
        <v>0.33125</v>
      </c>
      <c r="K22" s="2">
        <v>40442</v>
      </c>
      <c r="L22" s="3">
        <v>36.25</v>
      </c>
      <c r="M22">
        <v>165</v>
      </c>
      <c r="N22" s="3">
        <v>4</v>
      </c>
      <c r="O22" s="4">
        <v>0.34027777777777773</v>
      </c>
    </row>
    <row r="23" spans="1:15" ht="12.75">
      <c r="A23" s="2">
        <v>40381</v>
      </c>
      <c r="B23" s="3">
        <v>36.25</v>
      </c>
      <c r="C23">
        <v>163</v>
      </c>
      <c r="D23" s="3">
        <v>0</v>
      </c>
      <c r="E23" s="4" t="s">
        <v>14</v>
      </c>
      <c r="F23" s="2">
        <v>40412</v>
      </c>
      <c r="G23" s="3">
        <v>36.25</v>
      </c>
      <c r="H23" s="17">
        <v>163</v>
      </c>
      <c r="I23" s="3">
        <v>4</v>
      </c>
      <c r="J23" s="4">
        <v>0.34027777777777773</v>
      </c>
      <c r="K23" s="2">
        <v>40443</v>
      </c>
      <c r="L23" s="3">
        <v>36.38</v>
      </c>
      <c r="M23">
        <v>163</v>
      </c>
      <c r="N23" s="3">
        <v>0</v>
      </c>
      <c r="O23" s="4" t="s">
        <v>14</v>
      </c>
    </row>
    <row r="24" spans="1:15" ht="12.75">
      <c r="A24" s="2">
        <v>40382</v>
      </c>
      <c r="B24" s="3">
        <v>36.13</v>
      </c>
      <c r="C24">
        <v>164</v>
      </c>
      <c r="D24" s="3">
        <v>3.5</v>
      </c>
      <c r="E24" s="4">
        <v>0.3298611111111111</v>
      </c>
      <c r="F24" s="2">
        <v>40413</v>
      </c>
      <c r="G24" s="3">
        <v>36</v>
      </c>
      <c r="H24" s="17">
        <v>163</v>
      </c>
      <c r="I24" s="3">
        <v>4</v>
      </c>
      <c r="J24" s="4">
        <v>0.34027777777777773</v>
      </c>
      <c r="K24" s="2">
        <v>40444</v>
      </c>
      <c r="L24" s="3">
        <v>36</v>
      </c>
      <c r="M24">
        <v>162</v>
      </c>
      <c r="N24" s="3">
        <v>0</v>
      </c>
      <c r="O24" s="4" t="s">
        <v>14</v>
      </c>
    </row>
    <row r="25" spans="1:15" ht="12.75">
      <c r="A25" s="2">
        <v>40383</v>
      </c>
      <c r="B25" s="3">
        <v>36.25</v>
      </c>
      <c r="C25">
        <v>162</v>
      </c>
      <c r="D25" s="3">
        <v>3.5</v>
      </c>
      <c r="E25" s="4">
        <v>0.40069444444444446</v>
      </c>
      <c r="F25" s="2">
        <v>40414</v>
      </c>
      <c r="G25" s="3">
        <v>36</v>
      </c>
      <c r="H25" s="17">
        <v>164</v>
      </c>
      <c r="I25" s="3">
        <v>4</v>
      </c>
      <c r="J25" s="4">
        <v>0.34027777777777773</v>
      </c>
      <c r="K25" s="2">
        <v>40445</v>
      </c>
      <c r="L25" s="3">
        <v>36.38</v>
      </c>
      <c r="M25">
        <v>164</v>
      </c>
      <c r="N25" s="3">
        <v>3.5</v>
      </c>
      <c r="O25" s="4">
        <v>0.32569444444444445</v>
      </c>
    </row>
    <row r="26" spans="1:15" ht="12.75">
      <c r="A26" s="2">
        <v>40384</v>
      </c>
      <c r="B26" s="3">
        <v>36.13</v>
      </c>
      <c r="C26">
        <v>163</v>
      </c>
      <c r="D26" s="3">
        <v>3.5</v>
      </c>
      <c r="E26" s="4">
        <v>0.3513888888888889</v>
      </c>
      <c r="F26" s="2">
        <v>40415</v>
      </c>
      <c r="G26" s="3">
        <v>36.13</v>
      </c>
      <c r="H26" s="17">
        <v>164</v>
      </c>
      <c r="I26" s="3">
        <v>0</v>
      </c>
      <c r="J26" s="4" t="s">
        <v>14</v>
      </c>
      <c r="K26" s="2">
        <v>40446</v>
      </c>
      <c r="L26" s="3">
        <v>36</v>
      </c>
      <c r="M26">
        <v>164</v>
      </c>
      <c r="N26" s="3">
        <v>5.05</v>
      </c>
      <c r="O26" s="4">
        <v>0.3368055555555556</v>
      </c>
    </row>
    <row r="27" spans="1:15" ht="12.75">
      <c r="A27" s="2">
        <v>40385</v>
      </c>
      <c r="B27" s="3">
        <v>36.38</v>
      </c>
      <c r="C27">
        <v>164</v>
      </c>
      <c r="D27" s="3">
        <v>4</v>
      </c>
      <c r="E27" s="4">
        <v>0.34027777777777773</v>
      </c>
      <c r="F27" s="2">
        <v>40416</v>
      </c>
      <c r="G27" s="3">
        <v>36.13</v>
      </c>
      <c r="H27" s="17">
        <v>164</v>
      </c>
      <c r="I27" s="3">
        <v>0</v>
      </c>
      <c r="J27" s="4" t="s">
        <v>14</v>
      </c>
      <c r="K27" s="2">
        <v>40447</v>
      </c>
      <c r="L27" s="3">
        <v>36.5</v>
      </c>
      <c r="M27">
        <v>165</v>
      </c>
      <c r="N27" s="3">
        <v>3.5</v>
      </c>
      <c r="O27" s="4">
        <v>0.3347222222222222</v>
      </c>
    </row>
    <row r="28" spans="1:15" ht="12.75">
      <c r="A28" s="2">
        <v>40386</v>
      </c>
      <c r="B28" s="3">
        <v>36.25</v>
      </c>
      <c r="C28">
        <v>165</v>
      </c>
      <c r="D28" s="3">
        <v>4</v>
      </c>
      <c r="E28" s="4">
        <v>0.34027777777777773</v>
      </c>
      <c r="F28" s="2">
        <v>40417</v>
      </c>
      <c r="G28" s="3">
        <v>36.25</v>
      </c>
      <c r="H28" s="17">
        <v>162</v>
      </c>
      <c r="I28" s="3">
        <v>5.05</v>
      </c>
      <c r="J28" s="4">
        <v>0.3236111111111111</v>
      </c>
      <c r="K28" s="2">
        <v>40448</v>
      </c>
      <c r="L28" s="3">
        <v>36.38</v>
      </c>
      <c r="M28">
        <v>166</v>
      </c>
      <c r="N28" s="3">
        <v>4</v>
      </c>
      <c r="O28" s="4">
        <v>0.34027777777777773</v>
      </c>
    </row>
    <row r="29" spans="1:15" ht="12.75">
      <c r="A29" s="2">
        <v>40387</v>
      </c>
      <c r="B29" s="3">
        <v>36.38</v>
      </c>
      <c r="C29">
        <v>164</v>
      </c>
      <c r="D29" s="3">
        <v>0</v>
      </c>
      <c r="E29" s="4" t="s">
        <v>14</v>
      </c>
      <c r="F29" s="2">
        <v>40418</v>
      </c>
      <c r="G29" s="3">
        <v>36.88</v>
      </c>
      <c r="H29" s="17">
        <v>165</v>
      </c>
      <c r="I29" s="3">
        <v>3.5</v>
      </c>
      <c r="J29" s="4">
        <v>0.32083333333333336</v>
      </c>
      <c r="K29" s="2">
        <v>40449</v>
      </c>
      <c r="L29" s="3">
        <v>36.13</v>
      </c>
      <c r="M29">
        <v>164</v>
      </c>
      <c r="N29" s="3">
        <v>4</v>
      </c>
      <c r="O29" s="4">
        <v>0.34027777777777773</v>
      </c>
    </row>
    <row r="30" spans="1:15" ht="12.75">
      <c r="A30" s="2">
        <v>40388</v>
      </c>
      <c r="B30" s="3">
        <v>36.25</v>
      </c>
      <c r="C30">
        <v>164</v>
      </c>
      <c r="D30" s="3">
        <v>0</v>
      </c>
      <c r="E30" s="4" t="s">
        <v>14</v>
      </c>
      <c r="F30" s="2">
        <v>40419</v>
      </c>
      <c r="G30" s="3">
        <v>36.5</v>
      </c>
      <c r="H30" s="17">
        <v>163</v>
      </c>
      <c r="I30" s="3">
        <v>3.5</v>
      </c>
      <c r="J30" s="4">
        <v>0.33958333333333335</v>
      </c>
      <c r="K30" s="2">
        <v>40450</v>
      </c>
      <c r="L30" s="3">
        <v>36.13</v>
      </c>
      <c r="M30">
        <v>164</v>
      </c>
      <c r="N30" s="3">
        <v>0</v>
      </c>
      <c r="O30" s="4" t="s">
        <v>14</v>
      </c>
    </row>
    <row r="31" spans="1:15" ht="12.75">
      <c r="A31" s="2">
        <v>40389</v>
      </c>
      <c r="B31" s="3">
        <v>36</v>
      </c>
      <c r="C31">
        <v>162</v>
      </c>
      <c r="D31" s="3">
        <v>3.5</v>
      </c>
      <c r="E31" s="4">
        <v>0.34861111111111115</v>
      </c>
      <c r="F31" s="2">
        <v>40420</v>
      </c>
      <c r="G31" s="3">
        <v>36.13</v>
      </c>
      <c r="H31" s="17">
        <v>163</v>
      </c>
      <c r="I31" s="3">
        <v>4</v>
      </c>
      <c r="J31" s="4">
        <v>0.34027777777777773</v>
      </c>
      <c r="K31" s="2">
        <v>40451</v>
      </c>
      <c r="L31" s="3">
        <v>36.38</v>
      </c>
      <c r="M31">
        <v>164</v>
      </c>
      <c r="N31" s="3">
        <v>0</v>
      </c>
      <c r="O31" s="4" t="s">
        <v>14</v>
      </c>
    </row>
    <row r="32" spans="1:15" ht="12.75">
      <c r="A32" s="2">
        <v>40390</v>
      </c>
      <c r="B32" s="3">
        <v>36.25</v>
      </c>
      <c r="C32">
        <v>161</v>
      </c>
      <c r="D32" s="3">
        <v>3.5</v>
      </c>
      <c r="E32" s="4">
        <v>0.3986111111111111</v>
      </c>
      <c r="F32" s="2">
        <v>40421</v>
      </c>
      <c r="G32" s="3">
        <v>36.13</v>
      </c>
      <c r="H32" s="17">
        <v>164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36.03387096774193</v>
      </c>
      <c r="C33" s="6">
        <f>AVERAGE(C2:C32)</f>
        <v>162.1290322580645</v>
      </c>
      <c r="D33" s="3">
        <f>SUM(D2:D32)</f>
        <v>89.6</v>
      </c>
      <c r="E33" s="4">
        <f>AVERAGE(E2:E32)</f>
        <v>0.35624999999999996</v>
      </c>
      <c r="F33" s="5" t="s">
        <v>5</v>
      </c>
      <c r="G33" s="3">
        <f>AVERAGE(G2:G32)</f>
        <v>36.083225806451615</v>
      </c>
      <c r="H33" s="6">
        <f>AVERAGE(H2:H32)</f>
        <v>162.83870967741936</v>
      </c>
      <c r="I33" s="3">
        <f>SUM(I2:I32)</f>
        <v>90.48</v>
      </c>
      <c r="J33" s="4">
        <f>AVERAGE(J2:J32)</f>
        <v>0.33342391304347824</v>
      </c>
      <c r="K33" s="5" t="s">
        <v>5</v>
      </c>
      <c r="L33" s="3">
        <f>AVERAGE(L2:L31)</f>
        <v>36.107</v>
      </c>
      <c r="M33" s="6">
        <f>AVERAGE(M2:M31)</f>
        <v>163.06666666666666</v>
      </c>
      <c r="N33" s="3">
        <f>SUM(N2:N31)</f>
        <v>79.65</v>
      </c>
      <c r="O33" s="4">
        <f>AVERAGE(O2:O31)</f>
        <v>0.33670138888888884</v>
      </c>
    </row>
    <row r="34" spans="4:15" ht="12.75">
      <c r="D34" s="3">
        <f>AVERAGE(D2:D32)</f>
        <v>2.890322580645161</v>
      </c>
      <c r="E34" s="7">
        <v>0.35555555555555557</v>
      </c>
      <c r="I34" s="3">
        <f>AVERAGE(I2:I32)</f>
        <v>2.918709677419355</v>
      </c>
      <c r="J34" s="7">
        <v>0.3340277777777778</v>
      </c>
      <c r="N34" s="3">
        <f>AVERAGE(N2:N31)</f>
        <v>2.6550000000000002</v>
      </c>
      <c r="O34" s="7">
        <v>0.3368055555555556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40452</v>
      </c>
      <c r="B2" s="3">
        <v>36.13</v>
      </c>
      <c r="C2">
        <v>162</v>
      </c>
      <c r="D2" s="3">
        <v>4</v>
      </c>
      <c r="E2" s="4">
        <v>0.34027777777777773</v>
      </c>
      <c r="F2" s="2">
        <v>40483</v>
      </c>
      <c r="G2" s="3">
        <v>36.25</v>
      </c>
      <c r="H2">
        <v>163</v>
      </c>
      <c r="I2" s="3">
        <v>4</v>
      </c>
      <c r="J2" s="4">
        <v>0.34027777777777773</v>
      </c>
      <c r="K2" s="2">
        <v>40513</v>
      </c>
      <c r="L2" s="3">
        <v>36.63</v>
      </c>
      <c r="M2">
        <v>167</v>
      </c>
      <c r="N2" s="3">
        <v>4</v>
      </c>
      <c r="O2" s="4">
        <v>0.34027777777777773</v>
      </c>
    </row>
    <row r="3" spans="1:15" ht="12.75">
      <c r="A3" s="2">
        <v>40453</v>
      </c>
      <c r="B3" s="3">
        <v>36.38</v>
      </c>
      <c r="C3">
        <v>164</v>
      </c>
      <c r="D3" s="3">
        <v>5.05</v>
      </c>
      <c r="E3" s="4">
        <v>0.32569444444444445</v>
      </c>
      <c r="F3" s="2">
        <v>40484</v>
      </c>
      <c r="G3" s="3">
        <v>36.38</v>
      </c>
      <c r="H3">
        <v>165</v>
      </c>
      <c r="I3" s="3">
        <v>4</v>
      </c>
      <c r="J3" s="4">
        <v>0.34027777777777773</v>
      </c>
      <c r="K3" s="2">
        <v>40514</v>
      </c>
      <c r="L3" s="3">
        <v>36.63</v>
      </c>
      <c r="M3">
        <v>167</v>
      </c>
      <c r="N3" s="3">
        <v>4</v>
      </c>
      <c r="O3" s="4">
        <v>0.34027777777777773</v>
      </c>
    </row>
    <row r="4" spans="1:15" ht="12.75">
      <c r="A4" s="2">
        <v>40454</v>
      </c>
      <c r="B4" s="3">
        <v>36.38</v>
      </c>
      <c r="C4">
        <v>165</v>
      </c>
      <c r="D4" s="3">
        <v>4</v>
      </c>
      <c r="E4" s="4">
        <v>0.34027777777777773</v>
      </c>
      <c r="F4" s="2">
        <v>40485</v>
      </c>
      <c r="G4" s="3">
        <v>36.88</v>
      </c>
      <c r="H4">
        <v>165</v>
      </c>
      <c r="I4" s="3">
        <v>0</v>
      </c>
      <c r="J4" s="4" t="s">
        <v>14</v>
      </c>
      <c r="K4" s="2">
        <v>40515</v>
      </c>
      <c r="L4" s="3">
        <v>36.75</v>
      </c>
      <c r="M4">
        <v>166</v>
      </c>
      <c r="N4" s="3">
        <v>4</v>
      </c>
      <c r="O4" s="4">
        <v>0.34027777777777773</v>
      </c>
    </row>
    <row r="5" spans="1:15" ht="12.75">
      <c r="A5" s="2">
        <v>40455</v>
      </c>
      <c r="B5" s="3">
        <v>36.38</v>
      </c>
      <c r="C5">
        <v>165</v>
      </c>
      <c r="D5" s="3">
        <v>4</v>
      </c>
      <c r="E5" s="4">
        <v>0.34027777777777773</v>
      </c>
      <c r="F5" s="2">
        <v>40486</v>
      </c>
      <c r="G5" s="3">
        <v>36.75</v>
      </c>
      <c r="H5">
        <v>165</v>
      </c>
      <c r="I5" s="3">
        <v>0</v>
      </c>
      <c r="J5" s="4" t="s">
        <v>14</v>
      </c>
      <c r="K5" s="2">
        <v>40516</v>
      </c>
      <c r="L5" s="3">
        <v>36.38</v>
      </c>
      <c r="M5">
        <v>166</v>
      </c>
      <c r="N5" s="3">
        <v>0</v>
      </c>
      <c r="O5" s="4" t="s">
        <v>14</v>
      </c>
    </row>
    <row r="6" spans="1:15" ht="12.75">
      <c r="A6" s="2">
        <v>40456</v>
      </c>
      <c r="B6" s="3">
        <v>36.63</v>
      </c>
      <c r="C6">
        <v>165</v>
      </c>
      <c r="D6" s="3">
        <v>4</v>
      </c>
      <c r="E6" s="4">
        <v>0.34027777777777773</v>
      </c>
      <c r="F6" s="2">
        <v>40487</v>
      </c>
      <c r="G6" s="3">
        <v>36.5</v>
      </c>
      <c r="H6">
        <v>163</v>
      </c>
      <c r="I6" s="3">
        <v>4</v>
      </c>
      <c r="J6" s="4">
        <v>0.34027777777777773</v>
      </c>
      <c r="K6" s="2">
        <v>40517</v>
      </c>
      <c r="L6" s="3">
        <v>36.5</v>
      </c>
      <c r="M6">
        <v>166</v>
      </c>
      <c r="N6" s="3">
        <v>0</v>
      </c>
      <c r="O6" s="4" t="s">
        <v>14</v>
      </c>
    </row>
    <row r="7" spans="1:15" ht="12.75">
      <c r="A7" s="2">
        <v>40457</v>
      </c>
      <c r="B7" s="3">
        <v>36.63</v>
      </c>
      <c r="C7">
        <v>165</v>
      </c>
      <c r="D7" s="3">
        <v>0</v>
      </c>
      <c r="E7" s="4" t="s">
        <v>14</v>
      </c>
      <c r="F7" s="2">
        <v>40488</v>
      </c>
      <c r="G7" s="3">
        <v>36</v>
      </c>
      <c r="H7">
        <v>162</v>
      </c>
      <c r="I7" s="3">
        <v>4</v>
      </c>
      <c r="J7" s="4">
        <v>0.34027777777777773</v>
      </c>
      <c r="K7" s="2">
        <v>40518</v>
      </c>
      <c r="L7" s="3">
        <v>36.38</v>
      </c>
      <c r="M7">
        <v>167</v>
      </c>
      <c r="N7" s="3">
        <v>4</v>
      </c>
      <c r="O7" s="4">
        <v>0.34027777777777773</v>
      </c>
    </row>
    <row r="8" spans="1:15" ht="12.75">
      <c r="A8" s="2">
        <v>40458</v>
      </c>
      <c r="B8" s="3">
        <v>36.38</v>
      </c>
      <c r="C8">
        <v>164</v>
      </c>
      <c r="D8" s="3">
        <v>0</v>
      </c>
      <c r="E8" s="4" t="s">
        <v>14</v>
      </c>
      <c r="F8" s="2">
        <v>40489</v>
      </c>
      <c r="G8" s="3">
        <v>36.38</v>
      </c>
      <c r="H8">
        <v>165</v>
      </c>
      <c r="I8" s="3">
        <v>0</v>
      </c>
      <c r="J8" s="4" t="s">
        <v>14</v>
      </c>
      <c r="K8" s="2">
        <v>40519</v>
      </c>
      <c r="L8" s="3">
        <v>36.75</v>
      </c>
      <c r="M8">
        <v>167</v>
      </c>
      <c r="N8" s="3">
        <v>4</v>
      </c>
      <c r="O8" s="4">
        <v>0.34027777777777773</v>
      </c>
    </row>
    <row r="9" spans="1:15" ht="12.75">
      <c r="A9" s="2">
        <v>40459</v>
      </c>
      <c r="B9" s="3">
        <v>36.63</v>
      </c>
      <c r="C9">
        <v>164</v>
      </c>
      <c r="D9" s="3">
        <v>4</v>
      </c>
      <c r="E9" s="4">
        <v>0.34027777777777773</v>
      </c>
      <c r="F9" s="2">
        <v>40490</v>
      </c>
      <c r="G9" s="3">
        <v>36.63</v>
      </c>
      <c r="H9">
        <v>165</v>
      </c>
      <c r="I9" s="3">
        <v>4</v>
      </c>
      <c r="J9" s="4">
        <v>0.34027777777777773</v>
      </c>
      <c r="K9" s="2">
        <v>40520</v>
      </c>
      <c r="L9" s="3">
        <v>36.88</v>
      </c>
      <c r="M9">
        <v>167</v>
      </c>
      <c r="N9" s="3">
        <v>4</v>
      </c>
      <c r="O9" s="4">
        <v>0.34027777777777773</v>
      </c>
    </row>
    <row r="10" spans="1:15" ht="12.75">
      <c r="A10" s="2">
        <v>40460</v>
      </c>
      <c r="B10" s="3">
        <v>36.63</v>
      </c>
      <c r="C10">
        <v>164</v>
      </c>
      <c r="D10" s="3">
        <v>4.3</v>
      </c>
      <c r="E10" s="4">
        <v>0.3875</v>
      </c>
      <c r="F10" s="2">
        <v>40491</v>
      </c>
      <c r="G10" s="3">
        <v>36.38</v>
      </c>
      <c r="H10">
        <v>165</v>
      </c>
      <c r="I10" s="3">
        <v>4</v>
      </c>
      <c r="J10" s="4">
        <v>0.34027777777777773</v>
      </c>
      <c r="K10" s="2">
        <v>40521</v>
      </c>
      <c r="L10" s="3">
        <v>36.63</v>
      </c>
      <c r="M10">
        <v>166</v>
      </c>
      <c r="N10" s="3">
        <v>4</v>
      </c>
      <c r="O10" s="4">
        <v>0.34027777777777773</v>
      </c>
    </row>
    <row r="11" spans="1:15" ht="12.75">
      <c r="A11" s="2">
        <v>40461</v>
      </c>
      <c r="B11" s="3">
        <v>36.5</v>
      </c>
      <c r="C11">
        <v>165</v>
      </c>
      <c r="D11" s="3">
        <v>4</v>
      </c>
      <c r="E11" s="4">
        <v>0.3638888888888889</v>
      </c>
      <c r="F11" s="2">
        <v>40492</v>
      </c>
      <c r="G11" s="3">
        <v>36.38</v>
      </c>
      <c r="H11">
        <v>164</v>
      </c>
      <c r="I11" s="3">
        <v>4</v>
      </c>
      <c r="J11" s="4">
        <v>0.34027777777777773</v>
      </c>
      <c r="K11" s="2">
        <v>40522</v>
      </c>
      <c r="L11" s="3">
        <v>36.63</v>
      </c>
      <c r="M11">
        <v>164</v>
      </c>
      <c r="N11" s="3">
        <v>4</v>
      </c>
      <c r="O11" s="4">
        <v>0.34027777777777773</v>
      </c>
    </row>
    <row r="12" spans="1:15" ht="12.75">
      <c r="A12" s="2">
        <v>40462</v>
      </c>
      <c r="B12" s="3">
        <v>36.5</v>
      </c>
      <c r="C12">
        <v>165</v>
      </c>
      <c r="D12" s="3">
        <v>4</v>
      </c>
      <c r="E12" s="4">
        <v>0.3576388888888889</v>
      </c>
      <c r="F12" s="2">
        <v>40493</v>
      </c>
      <c r="G12" s="3">
        <v>36.5</v>
      </c>
      <c r="H12">
        <v>163</v>
      </c>
      <c r="I12" s="3">
        <v>4</v>
      </c>
      <c r="J12" s="4">
        <v>0.34027777777777773</v>
      </c>
      <c r="K12" s="2">
        <v>40523</v>
      </c>
      <c r="L12" s="3">
        <v>36.38</v>
      </c>
      <c r="M12">
        <v>165</v>
      </c>
      <c r="N12" s="3">
        <v>0</v>
      </c>
      <c r="O12" s="4" t="s">
        <v>14</v>
      </c>
    </row>
    <row r="13" spans="1:15" ht="12.75">
      <c r="A13" s="2">
        <v>40463</v>
      </c>
      <c r="B13" s="3">
        <v>36.38</v>
      </c>
      <c r="C13">
        <v>166</v>
      </c>
      <c r="D13" s="3">
        <v>4</v>
      </c>
      <c r="E13" s="4">
        <v>0.34027777777777773</v>
      </c>
      <c r="F13" s="2">
        <v>40494</v>
      </c>
      <c r="G13" s="3">
        <v>36.25</v>
      </c>
      <c r="H13">
        <v>163</v>
      </c>
      <c r="I13" s="3">
        <v>4</v>
      </c>
      <c r="J13" s="4">
        <v>0.34027777777777773</v>
      </c>
      <c r="K13" s="2">
        <v>40524</v>
      </c>
      <c r="L13" s="3">
        <v>36.5</v>
      </c>
      <c r="M13">
        <v>164</v>
      </c>
      <c r="N13" s="3">
        <v>0</v>
      </c>
      <c r="O13" s="4" t="s">
        <v>14</v>
      </c>
    </row>
    <row r="14" spans="1:15" ht="12.75">
      <c r="A14" s="2">
        <v>40464</v>
      </c>
      <c r="B14" s="3">
        <v>36.38</v>
      </c>
      <c r="C14">
        <v>166</v>
      </c>
      <c r="D14" s="3">
        <v>0</v>
      </c>
      <c r="E14" s="4" t="s">
        <v>14</v>
      </c>
      <c r="F14" s="2">
        <v>40495</v>
      </c>
      <c r="G14" s="3">
        <v>36.38</v>
      </c>
      <c r="H14">
        <v>164</v>
      </c>
      <c r="I14" s="3">
        <v>0</v>
      </c>
      <c r="J14" s="4" t="s">
        <v>14</v>
      </c>
      <c r="K14" s="2">
        <v>40525</v>
      </c>
      <c r="L14" s="3">
        <v>36.38</v>
      </c>
      <c r="M14">
        <v>165</v>
      </c>
      <c r="N14" s="3">
        <v>4</v>
      </c>
      <c r="O14" s="4">
        <v>0.34027777777777773</v>
      </c>
    </row>
    <row r="15" spans="1:15" ht="12.75">
      <c r="A15" s="2">
        <v>40465</v>
      </c>
      <c r="B15" s="3">
        <v>36.38</v>
      </c>
      <c r="C15">
        <v>164</v>
      </c>
      <c r="D15" s="3">
        <v>0</v>
      </c>
      <c r="E15" s="4" t="s">
        <v>14</v>
      </c>
      <c r="F15" s="2">
        <v>40496</v>
      </c>
      <c r="G15" s="3">
        <v>36.5</v>
      </c>
      <c r="H15">
        <v>164</v>
      </c>
      <c r="I15" s="3">
        <v>0</v>
      </c>
      <c r="J15" s="4" t="s">
        <v>14</v>
      </c>
      <c r="K15" s="2">
        <v>40526</v>
      </c>
      <c r="L15" s="3">
        <v>36.5</v>
      </c>
      <c r="M15">
        <v>165</v>
      </c>
      <c r="N15" s="3">
        <v>4</v>
      </c>
      <c r="O15" s="4">
        <v>0.34027777777777773</v>
      </c>
    </row>
    <row r="16" spans="1:15" ht="12.75">
      <c r="A16" s="2">
        <v>40466</v>
      </c>
      <c r="B16" s="3">
        <v>36.25</v>
      </c>
      <c r="C16">
        <v>164</v>
      </c>
      <c r="D16" s="3">
        <v>4</v>
      </c>
      <c r="E16" s="4">
        <v>0.34027777777777773</v>
      </c>
      <c r="F16" s="2">
        <v>40497</v>
      </c>
      <c r="G16" s="3">
        <v>36.25</v>
      </c>
      <c r="H16">
        <v>165</v>
      </c>
      <c r="I16" s="3">
        <v>4</v>
      </c>
      <c r="J16" s="4">
        <v>0.34027777777777773</v>
      </c>
      <c r="K16" s="2">
        <v>40527</v>
      </c>
      <c r="L16" s="3">
        <v>36.75</v>
      </c>
      <c r="M16">
        <v>167</v>
      </c>
      <c r="N16" s="3">
        <v>4</v>
      </c>
      <c r="O16" s="4">
        <v>0.34027777777777773</v>
      </c>
    </row>
    <row r="17" spans="1:15" ht="12.75">
      <c r="A17" s="2">
        <v>40467</v>
      </c>
      <c r="B17" s="3">
        <v>36.25</v>
      </c>
      <c r="C17">
        <v>164</v>
      </c>
      <c r="D17" s="3">
        <v>4</v>
      </c>
      <c r="E17" s="4">
        <v>0.31805555555555554</v>
      </c>
      <c r="F17" s="2">
        <v>40498</v>
      </c>
      <c r="G17" s="3">
        <v>36.25</v>
      </c>
      <c r="H17">
        <v>165</v>
      </c>
      <c r="I17" s="3">
        <v>4</v>
      </c>
      <c r="J17" s="4">
        <v>0.34027777777777773</v>
      </c>
      <c r="K17" s="2">
        <v>40528</v>
      </c>
      <c r="L17" s="3">
        <v>36.88</v>
      </c>
      <c r="M17">
        <v>166</v>
      </c>
      <c r="N17" s="3">
        <v>4</v>
      </c>
      <c r="O17" s="4">
        <v>0.34027777777777773</v>
      </c>
    </row>
    <row r="18" spans="1:15" ht="12.75">
      <c r="A18" s="2">
        <v>40468</v>
      </c>
      <c r="B18" s="3">
        <v>36.38</v>
      </c>
      <c r="C18">
        <v>164</v>
      </c>
      <c r="D18" s="3">
        <v>4</v>
      </c>
      <c r="E18" s="4">
        <v>0.31527777777777777</v>
      </c>
      <c r="F18" s="2">
        <v>40499</v>
      </c>
      <c r="G18" s="3">
        <v>36.25</v>
      </c>
      <c r="H18">
        <v>163</v>
      </c>
      <c r="I18" s="3">
        <v>4</v>
      </c>
      <c r="J18" s="4">
        <v>0.34027777777777773</v>
      </c>
      <c r="K18" s="2">
        <v>40529</v>
      </c>
      <c r="L18" s="3">
        <v>36.5</v>
      </c>
      <c r="M18">
        <v>165</v>
      </c>
      <c r="N18" s="3">
        <v>4</v>
      </c>
      <c r="O18" s="4">
        <v>0.34027777777777773</v>
      </c>
    </row>
    <row r="19" spans="1:15" ht="12.75">
      <c r="A19" s="2">
        <v>40469</v>
      </c>
      <c r="B19" s="3">
        <v>36.38</v>
      </c>
      <c r="C19">
        <v>164</v>
      </c>
      <c r="D19" s="3">
        <v>4</v>
      </c>
      <c r="E19" s="4">
        <v>0.34027777777777773</v>
      </c>
      <c r="F19" s="2">
        <v>40500</v>
      </c>
      <c r="G19" s="3">
        <v>36.13</v>
      </c>
      <c r="H19">
        <v>163</v>
      </c>
      <c r="I19" s="3">
        <v>4</v>
      </c>
      <c r="J19" s="4">
        <v>0.34027777777777773</v>
      </c>
      <c r="K19" s="2">
        <v>40530</v>
      </c>
      <c r="L19" s="3">
        <v>36.38</v>
      </c>
      <c r="M19">
        <v>164</v>
      </c>
      <c r="N19" s="3">
        <v>0</v>
      </c>
      <c r="O19" s="4" t="s">
        <v>14</v>
      </c>
    </row>
    <row r="20" spans="1:15" ht="12.75">
      <c r="A20" s="2">
        <v>40470</v>
      </c>
      <c r="B20" s="3">
        <v>36.13</v>
      </c>
      <c r="C20">
        <v>164</v>
      </c>
      <c r="D20" s="3">
        <v>4</v>
      </c>
      <c r="E20" s="4">
        <v>0.34027777777777773</v>
      </c>
      <c r="F20" s="2">
        <v>40501</v>
      </c>
      <c r="G20" s="3">
        <v>36.38</v>
      </c>
      <c r="H20">
        <v>164</v>
      </c>
      <c r="I20" s="3">
        <v>4</v>
      </c>
      <c r="J20" s="4">
        <v>0.34027777777777773</v>
      </c>
      <c r="K20" s="2">
        <v>40531</v>
      </c>
      <c r="L20" s="3">
        <v>36.5</v>
      </c>
      <c r="M20">
        <v>165</v>
      </c>
      <c r="N20" s="3">
        <v>0</v>
      </c>
      <c r="O20" s="4" t="s">
        <v>14</v>
      </c>
    </row>
    <row r="21" spans="1:15" ht="12.75">
      <c r="A21" s="2">
        <v>40471</v>
      </c>
      <c r="B21" s="3">
        <v>36.25</v>
      </c>
      <c r="C21">
        <v>164</v>
      </c>
      <c r="D21" s="3">
        <v>0</v>
      </c>
      <c r="E21" s="4" t="s">
        <v>14</v>
      </c>
      <c r="F21" s="2">
        <v>40502</v>
      </c>
      <c r="G21" s="3">
        <v>36</v>
      </c>
      <c r="H21">
        <v>162</v>
      </c>
      <c r="I21" s="3">
        <v>0</v>
      </c>
      <c r="J21" s="4" t="s">
        <v>14</v>
      </c>
      <c r="K21" s="2">
        <v>40532</v>
      </c>
      <c r="L21" s="3">
        <v>37.25</v>
      </c>
      <c r="M21">
        <v>167</v>
      </c>
      <c r="N21" s="3">
        <v>4</v>
      </c>
      <c r="O21" s="4">
        <v>0.34027777777777773</v>
      </c>
    </row>
    <row r="22" spans="1:15" ht="12.75">
      <c r="A22" s="2">
        <v>40472</v>
      </c>
      <c r="B22" s="3">
        <v>36.25</v>
      </c>
      <c r="C22">
        <v>164</v>
      </c>
      <c r="D22" s="3">
        <v>4</v>
      </c>
      <c r="E22" s="4">
        <v>0.34027777777777773</v>
      </c>
      <c r="F22" s="2">
        <v>40503</v>
      </c>
      <c r="G22" s="3">
        <v>36.38</v>
      </c>
      <c r="H22">
        <v>163</v>
      </c>
      <c r="I22" s="3">
        <v>4</v>
      </c>
      <c r="J22" s="4">
        <v>0.34027777777777773</v>
      </c>
      <c r="K22" s="2">
        <v>40533</v>
      </c>
      <c r="L22" s="3">
        <v>36.88</v>
      </c>
      <c r="M22">
        <v>167</v>
      </c>
      <c r="N22" s="3">
        <v>4</v>
      </c>
      <c r="O22" s="4">
        <v>0.34027777777777773</v>
      </c>
    </row>
    <row r="23" spans="1:15" ht="12.75">
      <c r="A23" s="2">
        <v>40473</v>
      </c>
      <c r="B23" s="3">
        <v>36.25</v>
      </c>
      <c r="C23">
        <v>164</v>
      </c>
      <c r="D23" s="3">
        <v>4</v>
      </c>
      <c r="E23" s="4">
        <v>0.34027777777777773</v>
      </c>
      <c r="F23" s="2">
        <v>40504</v>
      </c>
      <c r="G23" s="3">
        <v>36.13</v>
      </c>
      <c r="H23">
        <v>165</v>
      </c>
      <c r="I23" s="3">
        <v>4</v>
      </c>
      <c r="J23" s="4">
        <v>0.34027777777777773</v>
      </c>
      <c r="K23" s="2">
        <v>40534</v>
      </c>
      <c r="L23" s="3">
        <v>36.75</v>
      </c>
      <c r="M23">
        <v>166</v>
      </c>
      <c r="N23" s="3">
        <v>4</v>
      </c>
      <c r="O23" s="4">
        <v>0.34027777777777773</v>
      </c>
    </row>
    <row r="24" spans="1:15" ht="12.75">
      <c r="A24" s="2">
        <v>40474</v>
      </c>
      <c r="B24" s="3">
        <v>36.25</v>
      </c>
      <c r="C24">
        <v>164</v>
      </c>
      <c r="D24" s="3">
        <v>4</v>
      </c>
      <c r="E24" s="4">
        <v>0.34027777777777773</v>
      </c>
      <c r="F24" s="2">
        <v>40505</v>
      </c>
      <c r="G24" s="3">
        <v>36.13</v>
      </c>
      <c r="H24">
        <v>164</v>
      </c>
      <c r="I24" s="3">
        <v>4</v>
      </c>
      <c r="J24" s="4">
        <v>0.34027777777777773</v>
      </c>
      <c r="K24" s="2">
        <v>40535</v>
      </c>
      <c r="L24" s="3">
        <v>36.88</v>
      </c>
      <c r="M24">
        <v>166</v>
      </c>
      <c r="N24" s="3">
        <v>4</v>
      </c>
      <c r="O24" s="4">
        <v>0.34027777777777773</v>
      </c>
    </row>
    <row r="25" spans="1:15" ht="12.75">
      <c r="A25" s="2">
        <v>40475</v>
      </c>
      <c r="B25" s="3">
        <v>36.25</v>
      </c>
      <c r="C25">
        <v>164</v>
      </c>
      <c r="D25" s="3">
        <v>0</v>
      </c>
      <c r="E25" s="4" t="s">
        <v>14</v>
      </c>
      <c r="F25" s="2">
        <v>40506</v>
      </c>
      <c r="G25" s="3">
        <v>36.13</v>
      </c>
      <c r="H25">
        <v>163</v>
      </c>
      <c r="I25" s="3">
        <v>4</v>
      </c>
      <c r="J25" s="4">
        <v>0.34027777777777773</v>
      </c>
      <c r="K25" s="2">
        <v>40536</v>
      </c>
      <c r="L25" s="3">
        <v>36.63</v>
      </c>
      <c r="M25">
        <v>166</v>
      </c>
      <c r="N25" s="3">
        <v>4</v>
      </c>
      <c r="O25" s="4">
        <v>0.34027777777777773</v>
      </c>
    </row>
    <row r="26" spans="1:15" ht="12.75">
      <c r="A26" s="2">
        <v>40476</v>
      </c>
      <c r="B26" s="3">
        <v>36</v>
      </c>
      <c r="C26">
        <v>160</v>
      </c>
      <c r="D26" s="3">
        <v>4</v>
      </c>
      <c r="E26" s="4">
        <v>0.34027777777777773</v>
      </c>
      <c r="F26" s="2">
        <v>40507</v>
      </c>
      <c r="G26" s="3">
        <v>36.13</v>
      </c>
      <c r="H26">
        <v>164</v>
      </c>
      <c r="I26" s="3">
        <v>4</v>
      </c>
      <c r="J26" s="4">
        <v>0.34027777777777773</v>
      </c>
      <c r="K26" s="2">
        <v>40537</v>
      </c>
      <c r="L26" s="3">
        <v>36.63</v>
      </c>
      <c r="M26">
        <v>166</v>
      </c>
      <c r="N26" s="3">
        <v>0</v>
      </c>
      <c r="O26" s="4" t="s">
        <v>14</v>
      </c>
    </row>
    <row r="27" spans="1:15" ht="12.75">
      <c r="A27" s="2">
        <v>40477</v>
      </c>
      <c r="B27" s="3">
        <v>36.5</v>
      </c>
      <c r="C27">
        <v>164</v>
      </c>
      <c r="D27" s="3">
        <v>4</v>
      </c>
      <c r="E27" s="4">
        <v>0.34027777777777773</v>
      </c>
      <c r="F27" s="2">
        <v>40508</v>
      </c>
      <c r="G27" s="3">
        <v>36.25</v>
      </c>
      <c r="H27">
        <v>165</v>
      </c>
      <c r="I27" s="3">
        <v>0</v>
      </c>
      <c r="J27" s="4" t="s">
        <v>14</v>
      </c>
      <c r="K27" s="2">
        <v>40538</v>
      </c>
      <c r="L27" s="3">
        <v>36.75</v>
      </c>
      <c r="M27">
        <v>166</v>
      </c>
      <c r="N27" s="3">
        <v>0</v>
      </c>
      <c r="O27" s="4" t="s">
        <v>14</v>
      </c>
    </row>
    <row r="28" spans="1:15" ht="12.75">
      <c r="A28" s="2">
        <v>40478</v>
      </c>
      <c r="B28" s="3">
        <v>36.5</v>
      </c>
      <c r="C28">
        <v>163</v>
      </c>
      <c r="D28" s="3">
        <v>0</v>
      </c>
      <c r="E28" s="4" t="s">
        <v>14</v>
      </c>
      <c r="F28" s="2">
        <v>40509</v>
      </c>
      <c r="G28" s="3">
        <v>36.25</v>
      </c>
      <c r="H28">
        <v>165</v>
      </c>
      <c r="I28" s="3">
        <v>0</v>
      </c>
      <c r="J28" s="4" t="s">
        <v>14</v>
      </c>
      <c r="K28" s="2">
        <v>40539</v>
      </c>
      <c r="L28" s="3">
        <v>36.5</v>
      </c>
      <c r="M28">
        <v>165</v>
      </c>
      <c r="N28" s="3">
        <v>4</v>
      </c>
      <c r="O28" s="4">
        <v>0.34027777777777773</v>
      </c>
    </row>
    <row r="29" spans="1:15" ht="12.75">
      <c r="A29" s="2">
        <v>40479</v>
      </c>
      <c r="B29" s="3">
        <v>36.5</v>
      </c>
      <c r="C29">
        <v>163</v>
      </c>
      <c r="D29" s="3">
        <v>0</v>
      </c>
      <c r="E29" s="4" t="s">
        <v>14</v>
      </c>
      <c r="F29" s="2">
        <v>40510</v>
      </c>
      <c r="G29" s="3">
        <v>36.25</v>
      </c>
      <c r="H29">
        <v>166</v>
      </c>
      <c r="I29" s="3">
        <v>0</v>
      </c>
      <c r="J29" s="4" t="s">
        <v>14</v>
      </c>
      <c r="K29" s="2">
        <v>40540</v>
      </c>
      <c r="L29" s="3">
        <v>37</v>
      </c>
      <c r="M29">
        <v>166</v>
      </c>
      <c r="N29" s="3">
        <v>4</v>
      </c>
      <c r="O29" s="4">
        <v>0.34027777777777773</v>
      </c>
    </row>
    <row r="30" spans="1:15" ht="12.75">
      <c r="A30" s="2">
        <v>40480</v>
      </c>
      <c r="B30" s="3">
        <v>36.25</v>
      </c>
      <c r="C30">
        <v>163</v>
      </c>
      <c r="D30" s="3">
        <v>4</v>
      </c>
      <c r="E30" s="4">
        <v>0.34027777777777773</v>
      </c>
      <c r="F30" s="2">
        <v>40511</v>
      </c>
      <c r="G30" s="3">
        <v>36.5</v>
      </c>
      <c r="H30">
        <v>167</v>
      </c>
      <c r="I30" s="3">
        <v>4</v>
      </c>
      <c r="J30" s="4">
        <v>0.34027777777777773</v>
      </c>
      <c r="K30" s="2">
        <v>40541</v>
      </c>
      <c r="L30" s="3">
        <v>36.63</v>
      </c>
      <c r="M30">
        <v>166</v>
      </c>
      <c r="N30" s="3">
        <v>4</v>
      </c>
      <c r="O30" s="4">
        <v>0.34027777777777773</v>
      </c>
    </row>
    <row r="31" spans="1:15" ht="12.75">
      <c r="A31" s="2">
        <v>40481</v>
      </c>
      <c r="B31" s="3">
        <v>36.38</v>
      </c>
      <c r="C31">
        <v>164</v>
      </c>
      <c r="D31" s="3">
        <v>4</v>
      </c>
      <c r="E31" s="4">
        <v>0.34027777777777773</v>
      </c>
      <c r="F31" s="2">
        <v>40512</v>
      </c>
      <c r="G31" s="3">
        <v>36.75</v>
      </c>
      <c r="H31">
        <v>167</v>
      </c>
      <c r="I31" s="3">
        <v>4</v>
      </c>
      <c r="J31" s="4">
        <v>0.34027777777777773</v>
      </c>
      <c r="K31" s="2">
        <v>40542</v>
      </c>
      <c r="L31" s="3">
        <v>36.75</v>
      </c>
      <c r="M31">
        <v>166</v>
      </c>
      <c r="N31" s="3">
        <v>4</v>
      </c>
      <c r="O31" s="4">
        <v>0.34027777777777773</v>
      </c>
    </row>
    <row r="32" spans="1:15" ht="12.75">
      <c r="A32" s="2">
        <v>40482</v>
      </c>
      <c r="B32" s="3">
        <v>36.63</v>
      </c>
      <c r="C32">
        <v>165</v>
      </c>
      <c r="D32" s="3">
        <v>3.5</v>
      </c>
      <c r="E32" s="4">
        <v>0.3229166666666667</v>
      </c>
      <c r="F32" s="2"/>
      <c r="G32" s="3"/>
      <c r="I32" s="3"/>
      <c r="J32" s="4"/>
      <c r="K32" s="2">
        <v>40543</v>
      </c>
      <c r="L32" s="3">
        <v>36.75</v>
      </c>
      <c r="M32">
        <v>166</v>
      </c>
      <c r="N32" s="3">
        <v>4</v>
      </c>
      <c r="O32" s="4">
        <v>0.34027777777777773</v>
      </c>
    </row>
    <row r="33" spans="1:15" ht="12.75">
      <c r="A33" s="5" t="s">
        <v>5</v>
      </c>
      <c r="B33" s="3">
        <f>AVERAGE(B2:B32)</f>
        <v>36.377741935483876</v>
      </c>
      <c r="C33" s="6">
        <f>AVERAGE(C2:C32)</f>
        <v>164.06451612903226</v>
      </c>
      <c r="D33" s="3">
        <f>SUM(D2:D32)</f>
        <v>92.85</v>
      </c>
      <c r="E33" s="4">
        <f>AVERAGE(E2:E32)</f>
        <v>0.3406702898550724</v>
      </c>
      <c r="F33" s="5" t="s">
        <v>5</v>
      </c>
      <c r="G33" s="3">
        <f>AVERAGE(G2:G31)</f>
        <v>36.344</v>
      </c>
      <c r="H33" s="6">
        <f>AVERAGE(H2:H31)</f>
        <v>164.23333333333332</v>
      </c>
      <c r="I33" s="3">
        <f>SUM(I2:I31)</f>
        <v>84</v>
      </c>
      <c r="J33" s="4">
        <f>AVERAGE(J2:J31)</f>
        <v>0.34027777777777773</v>
      </c>
      <c r="K33" s="5" t="s">
        <v>5</v>
      </c>
      <c r="L33" s="3">
        <f>AVERAGE(L2:L32)</f>
        <v>36.655806451612904</v>
      </c>
      <c r="M33" s="6">
        <f>AVERAGE(M2:M32)</f>
        <v>165.8709677419355</v>
      </c>
      <c r="N33" s="3">
        <f>SUM(N2:N32)</f>
        <v>92</v>
      </c>
      <c r="O33" s="4">
        <f>AVERAGE(O2:O32)</f>
        <v>0.34027777777777773</v>
      </c>
    </row>
    <row r="34" spans="4:15" ht="12.75">
      <c r="D34" s="3">
        <f>AVERAGE(D2:D32)</f>
        <v>2.9951612903225806</v>
      </c>
      <c r="E34" s="7">
        <v>0.34097222222222223</v>
      </c>
      <c r="I34" s="3">
        <f>AVERAGE(I2:I31)</f>
        <v>2.8</v>
      </c>
      <c r="J34" s="7">
        <v>0.34027777777777773</v>
      </c>
      <c r="N34" s="3">
        <f>AVERAGE(N2:N32)</f>
        <v>2.967741935483871</v>
      </c>
      <c r="O34" s="7">
        <v>0.34027777777777773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35.38</v>
      </c>
      <c r="L38" s="12">
        <f>MAX('Page 1'!B2:B32,'Page 1'!G2:G30,'Page 1'!L2:L32,'Page 2'!B2:B31,'Page 2'!G2:G32,'Page 2'!L2:L31,'Page 3'!B2:B32,'Page 3'!G2:G32,'Page 3'!L2:L31,'Page 4'!B2:B32,'Page 4'!G2:G31,'Page 4'!L2:L32)</f>
        <v>37.25</v>
      </c>
      <c r="M38" s="12">
        <f>AVERAGE('Page 1'!B2:B32,'Page 1'!G2:G30,'Page 1'!L2:L32,'Page 2'!B2:B31,'Page 2'!G2:G32,'Page 2'!L2:L31,'Page 3'!B2:B32,'Page 3'!G2:G32,'Page 3'!L2:L31,'Page 4'!B2:B32,'Page 4'!G2:G31,'Page 4'!L2:L32)</f>
        <v>36.316465753424524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159</v>
      </c>
      <c r="L41" s="9">
        <f>MAX('Page 1'!C2:C32,'Page 1'!H2:H30,'Page 1'!M2:M32,'Page 2'!C2:C31,'Page 2'!H2:H32,'Page 2'!M2:M31,'Page 3'!C2:C32,'Page 3'!H2:H32,'Page 3'!M2:M31,'Page 4'!C2:C32,'Page 4'!H2:H31,'Page 4'!M2:M32)</f>
        <v>169</v>
      </c>
      <c r="M41" s="13">
        <f>AVERAGE('Page 1'!C2:C32,'Page 1'!H2:H30,'Page 1'!M2:M32,'Page 2'!C2:C31,'Page 2'!H2:H32,'Page 2'!M2:M31,'Page 3'!C2:C32,'Page 3'!H2:H32,'Page 3'!M2:M31,'Page 4'!C2:C32,'Page 4'!H2:H31,'Page 4'!M2:M32)</f>
        <v>164.2054794520548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5.6</v>
      </c>
      <c r="M44" s="12">
        <f>AVERAGE('Page 1'!D2:D32,'Page 1'!I2:I30,'Page 1'!N2:N32,'Page 2'!D2:D31,'Page 2'!I2:I32,'Page 2'!N2:N31,'Page 3'!D2:D32,'Page 3'!I2:I32,'Page 3'!N2:N31,'Page 4'!D2:D32,'Page 4'!I2:I31,'Page 4'!N2:N32)</f>
        <v>2.8793972602739712</v>
      </c>
    </row>
    <row r="45" ht="12.75">
      <c r="K45" s="5" t="s">
        <v>13</v>
      </c>
    </row>
    <row r="46" spans="11:13" ht="12.75">
      <c r="K46" s="9" t="s">
        <v>7</v>
      </c>
      <c r="L46" s="9" t="s">
        <v>8</v>
      </c>
      <c r="M46" s="9" t="s">
        <v>9</v>
      </c>
    </row>
    <row r="47" spans="11:13" ht="12.75">
      <c r="K47" s="14">
        <f>MIN('Page 1'!E2:E32,'Page 1'!J2:J30,'Page 1'!O2:O32,'Page 2'!E2:E31,'Page 2'!J2:J32,'Page 2'!O2:O31,'Page 3'!E2:E32,'Page 3'!J2:J32,'Page 3'!O2:O31,'Page 4'!E2:E32,'Page 4'!J2:J31,'Page 4'!O2:O32)</f>
        <v>0.29791666666666666</v>
      </c>
      <c r="L47" s="14">
        <f>MAX('Page 1'!E2:E32,'Page 1'!J2:J30,'Page 1'!O2:O32,'Page 2'!E2:E31,'Page 2'!J2:J32,'Page 2'!O2:O31,'Page 3'!E2:E32,'Page 3'!J2:J32,'Page 3'!O2:O31,'Page 4'!E2:E32,'Page 4'!J2:J31,'Page 4'!O2:O32)</f>
        <v>0.42083333333333334</v>
      </c>
      <c r="M47" s="14">
        <f>AVERAGE('Page 1'!E2:E32,'Page 1'!J2:J30,'Page 1'!O2:O32,'Page 2'!E2:E31,'Page 2'!J2:J32,'Page 2'!O2:O31,'Page 3'!E2:E32,'Page 3'!J2:J32,'Page 3'!O2:O31,'Page 4'!E2:E32,'Page 4'!J2:J31,'Page 4'!O2:O32)</f>
        <v>0.340413473818645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2004-12-30T12:14:34Z</dcterms:created>
  <dcterms:modified xsi:type="dcterms:W3CDTF">2010-12-31T10:07:51Z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