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<sst xmlns="http://schemas.openxmlformats.org/spreadsheetml/2006/main" count="193" uniqueCount="15">
  <si>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</si>
  <si>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</si>
  <si>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</si>
  <si>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</si>
  <si>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</si>
  <si>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</si>
  <si>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</si>
  <si>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</si>
  <si>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</si>
  <si>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</si>
  <si>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</si>
  <si>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</si>
  <si>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</si>
  <si>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</si>
  <si>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 xml:space="preserve">        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</si>
</sst>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39814</v>
      </c>
      <c r="B2" s="3">
        <v>36.25</v>
      </c>
      <c r="C2">
        <v>166</v>
      </c>
      <c r="D2" s="3">
        <v>4</v>
      </c>
      <c r="E2" s="4">
        <v>0.34027777777777773</v>
      </c>
      <c r="F2" s="2">
        <v>39845</v>
      </c>
      <c r="G2" s="3">
        <v>36.38</v>
      </c>
      <c r="H2">
        <v>165</v>
      </c>
      <c r="I2" s="3">
        <v>0</v>
      </c>
      <c r="J2" s="4" t="s">
        <v>14</v>
      </c>
      <c r="K2" s="2">
        <v>39873</v>
      </c>
      <c r="L2" s="3">
        <v>36.38</v>
      </c>
      <c r="M2">
        <v>166</v>
      </c>
      <c r="N2" s="3">
        <v>0</v>
      </c>
      <c r="O2" s="4" t="s">
        <v>14</v>
      </c>
    </row>
    <row r="3" spans="1:15" ht="12.75">
      <c r="A3" s="2">
        <v>39815</v>
      </c>
      <c r="B3" s="3">
        <v>36.5</v>
      </c>
      <c r="C3">
        <v>167</v>
      </c>
      <c r="D3" s="3">
        <v>4</v>
      </c>
      <c r="E3" s="4">
        <v>0.34027777777777773</v>
      </c>
      <c r="F3" s="2">
        <v>39846</v>
      </c>
      <c r="G3" s="3">
        <v>36.75</v>
      </c>
      <c r="H3">
        <v>168</v>
      </c>
      <c r="I3" s="3">
        <v>4</v>
      </c>
      <c r="J3" s="4">
        <v>0.34027777777777773</v>
      </c>
      <c r="K3" s="2">
        <v>39874</v>
      </c>
      <c r="L3" s="3">
        <v>36.38</v>
      </c>
      <c r="M3">
        <v>166</v>
      </c>
      <c r="N3" s="3">
        <v>4</v>
      </c>
      <c r="O3" s="4">
        <v>0.34027777777777773</v>
      </c>
    </row>
    <row r="4" spans="1:15" ht="12.75">
      <c r="A4" s="2">
        <v>39816</v>
      </c>
      <c r="B4" s="3">
        <v>36.75</v>
      </c>
      <c r="C4">
        <v>169</v>
      </c>
      <c r="D4" s="3">
        <v>0</v>
      </c>
      <c r="E4" s="4" t="s">
        <v>14</v>
      </c>
      <c r="F4" s="2">
        <v>39847</v>
      </c>
      <c r="G4" s="3">
        <v>36.75</v>
      </c>
      <c r="H4">
        <v>168</v>
      </c>
      <c r="I4" s="3">
        <v>4</v>
      </c>
      <c r="J4" s="4">
        <v>0.34027777777777773</v>
      </c>
      <c r="K4" s="2">
        <v>39875</v>
      </c>
      <c r="L4" s="3">
        <v>36.88</v>
      </c>
      <c r="M4">
        <v>169</v>
      </c>
      <c r="N4" s="3">
        <v>4</v>
      </c>
      <c r="O4" s="4">
        <v>0.34027777777777773</v>
      </c>
    </row>
    <row r="5" spans="1:15" ht="12.75">
      <c r="A5" s="2">
        <v>39817</v>
      </c>
      <c r="B5" s="3">
        <v>36.63</v>
      </c>
      <c r="C5">
        <v>168</v>
      </c>
      <c r="D5" s="3">
        <v>0</v>
      </c>
      <c r="E5" s="4" t="s">
        <v>14</v>
      </c>
      <c r="F5" s="2">
        <v>39848</v>
      </c>
      <c r="G5" s="3">
        <v>36.5</v>
      </c>
      <c r="H5">
        <v>168</v>
      </c>
      <c r="I5" s="3">
        <v>4</v>
      </c>
      <c r="J5" s="4">
        <v>0.34027777777777773</v>
      </c>
      <c r="K5" s="2">
        <v>39876</v>
      </c>
      <c r="L5" s="3">
        <v>36.5</v>
      </c>
      <c r="M5">
        <v>168</v>
      </c>
      <c r="N5" s="3">
        <v>4</v>
      </c>
      <c r="O5" s="4">
        <v>0.34027777777777773</v>
      </c>
    </row>
    <row r="6" spans="1:15" ht="12.75">
      <c r="A6" s="2">
        <v>39818</v>
      </c>
      <c r="B6" s="3">
        <v>37</v>
      </c>
      <c r="C6">
        <v>169</v>
      </c>
      <c r="D6" s="3">
        <v>4</v>
      </c>
      <c r="E6" s="4">
        <v>0.34027777777777773</v>
      </c>
      <c r="F6" s="2">
        <v>39849</v>
      </c>
      <c r="G6" s="3">
        <v>36.75</v>
      </c>
      <c r="H6">
        <v>169</v>
      </c>
      <c r="I6" s="3">
        <v>4</v>
      </c>
      <c r="J6" s="4">
        <v>0.34027777777777773</v>
      </c>
      <c r="K6" s="2">
        <v>39877</v>
      </c>
      <c r="L6" s="3">
        <v>36.5</v>
      </c>
      <c r="M6">
        <v>168</v>
      </c>
      <c r="N6" s="3">
        <v>4</v>
      </c>
      <c r="O6" s="4">
        <v>0.34027777777777773</v>
      </c>
    </row>
    <row r="7" spans="1:15" ht="12.75">
      <c r="A7" s="2">
        <v>39819</v>
      </c>
      <c r="B7" s="3">
        <v>36.5</v>
      </c>
      <c r="C7">
        <v>168</v>
      </c>
      <c r="D7" s="3">
        <v>4</v>
      </c>
      <c r="E7" s="4">
        <v>0.34027777777777773</v>
      </c>
      <c r="F7" s="2">
        <v>39850</v>
      </c>
      <c r="G7" s="3">
        <v>36.75</v>
      </c>
      <c r="H7">
        <v>168</v>
      </c>
      <c r="I7" s="3">
        <v>4</v>
      </c>
      <c r="J7" s="4">
        <v>0.34027777777777773</v>
      </c>
      <c r="K7" s="2">
        <v>39878</v>
      </c>
      <c r="L7" s="3">
        <v>36.5</v>
      </c>
      <c r="M7">
        <v>168</v>
      </c>
      <c r="N7" s="3">
        <v>4</v>
      </c>
      <c r="O7" s="4">
        <v>0.34027777777777773</v>
      </c>
    </row>
    <row r="8" spans="1:15" ht="12.75">
      <c r="A8" s="2">
        <v>39820</v>
      </c>
      <c r="B8" s="3">
        <v>36.38</v>
      </c>
      <c r="C8">
        <v>167</v>
      </c>
      <c r="D8" s="3">
        <v>4</v>
      </c>
      <c r="E8" s="4">
        <v>0.34027777777777773</v>
      </c>
      <c r="F8" s="2">
        <v>39851</v>
      </c>
      <c r="G8" s="3">
        <v>36.63</v>
      </c>
      <c r="H8">
        <v>166</v>
      </c>
      <c r="I8" s="3">
        <v>0</v>
      </c>
      <c r="J8" s="4" t="s">
        <v>14</v>
      </c>
      <c r="K8" s="2">
        <v>39879</v>
      </c>
      <c r="L8" s="3">
        <v>36.5</v>
      </c>
      <c r="M8">
        <v>168</v>
      </c>
      <c r="N8" s="3">
        <v>0</v>
      </c>
      <c r="O8" s="4" t="s">
        <v>14</v>
      </c>
    </row>
    <row r="9" spans="1:15" ht="12.75">
      <c r="A9" s="2">
        <v>39821</v>
      </c>
      <c r="B9" s="3">
        <v>36.88</v>
      </c>
      <c r="C9">
        <v>167</v>
      </c>
      <c r="D9" s="3">
        <v>4</v>
      </c>
      <c r="E9" s="4">
        <v>0.34027777777777773</v>
      </c>
      <c r="F9" s="2">
        <v>39852</v>
      </c>
      <c r="G9" s="3">
        <v>36.88</v>
      </c>
      <c r="H9">
        <v>169</v>
      </c>
      <c r="I9" s="3">
        <v>0</v>
      </c>
      <c r="J9" s="4" t="s">
        <v>14</v>
      </c>
      <c r="K9" s="2">
        <v>39880</v>
      </c>
      <c r="L9" s="3">
        <v>36.5</v>
      </c>
      <c r="M9">
        <v>168</v>
      </c>
      <c r="N9" s="3">
        <v>0</v>
      </c>
      <c r="O9" s="4" t="s">
        <v>14</v>
      </c>
    </row>
    <row r="10" spans="1:15" ht="12.75">
      <c r="A10" s="2">
        <v>39822</v>
      </c>
      <c r="B10" s="3">
        <v>36.75</v>
      </c>
      <c r="C10">
        <v>168</v>
      </c>
      <c r="D10" s="3">
        <v>4</v>
      </c>
      <c r="E10" s="4">
        <v>0.34027777777777773</v>
      </c>
      <c r="F10" s="2">
        <v>39853</v>
      </c>
      <c r="G10" s="3">
        <v>37</v>
      </c>
      <c r="H10">
        <v>171</v>
      </c>
      <c r="I10" s="3">
        <v>4</v>
      </c>
      <c r="J10" s="4">
        <v>0.34027777777777773</v>
      </c>
      <c r="K10" s="2">
        <v>39881</v>
      </c>
      <c r="L10" s="3">
        <v>36.63</v>
      </c>
      <c r="M10">
        <v>168</v>
      </c>
      <c r="N10" s="3">
        <v>4</v>
      </c>
      <c r="O10" s="4">
        <v>0.34027777777777773</v>
      </c>
    </row>
    <row r="11" spans="1:15" ht="12.75">
      <c r="A11" s="2">
        <v>39823</v>
      </c>
      <c r="B11" s="3">
        <v>36.75</v>
      </c>
      <c r="C11">
        <v>169</v>
      </c>
      <c r="D11" s="3">
        <v>0</v>
      </c>
      <c r="E11" s="4" t="s">
        <v>14</v>
      </c>
      <c r="F11" s="2">
        <v>39854</v>
      </c>
      <c r="G11" s="3">
        <v>36.88</v>
      </c>
      <c r="H11">
        <v>168</v>
      </c>
      <c r="I11" s="3">
        <v>4</v>
      </c>
      <c r="J11" s="4">
        <v>0.34027777777777773</v>
      </c>
      <c r="K11" s="2">
        <v>39882</v>
      </c>
      <c r="L11" s="3">
        <v>36.75</v>
      </c>
      <c r="M11">
        <v>167</v>
      </c>
      <c r="N11" s="3">
        <v>4</v>
      </c>
      <c r="O11" s="4">
        <v>0.34027777777777773</v>
      </c>
    </row>
    <row r="12" spans="1:15" ht="12.75">
      <c r="A12" s="2">
        <v>39824</v>
      </c>
      <c r="B12" s="3">
        <v>36.63</v>
      </c>
      <c r="C12">
        <v>167</v>
      </c>
      <c r="D12" s="3">
        <v>0</v>
      </c>
      <c r="E12" s="4" t="s">
        <v>14</v>
      </c>
      <c r="F12" s="2">
        <v>39855</v>
      </c>
      <c r="G12" s="3">
        <v>36.63</v>
      </c>
      <c r="H12">
        <v>168</v>
      </c>
      <c r="I12" s="3">
        <v>4</v>
      </c>
      <c r="J12" s="4">
        <v>0.34027777777777773</v>
      </c>
      <c r="K12" s="2">
        <v>39883</v>
      </c>
      <c r="L12" s="3">
        <v>36.5</v>
      </c>
      <c r="M12">
        <v>167</v>
      </c>
      <c r="N12" s="3">
        <v>4</v>
      </c>
      <c r="O12" s="4">
        <v>0.34027777777777773</v>
      </c>
    </row>
    <row r="13" spans="1:15" ht="12.75">
      <c r="A13" s="2">
        <v>39825</v>
      </c>
      <c r="B13" s="3">
        <v>36.88</v>
      </c>
      <c r="C13">
        <v>168</v>
      </c>
      <c r="D13" s="3">
        <v>4</v>
      </c>
      <c r="E13" s="4">
        <v>0.34027777777777773</v>
      </c>
      <c r="F13" s="2">
        <v>39856</v>
      </c>
      <c r="G13" s="3">
        <v>36.5</v>
      </c>
      <c r="H13">
        <v>166</v>
      </c>
      <c r="I13" s="3">
        <v>4</v>
      </c>
      <c r="J13" s="4">
        <v>0.34027777777777773</v>
      </c>
      <c r="K13" s="2">
        <v>39884</v>
      </c>
      <c r="L13" s="3">
        <v>36.5</v>
      </c>
      <c r="M13">
        <v>168</v>
      </c>
      <c r="N13" s="3">
        <v>4</v>
      </c>
      <c r="O13" s="4">
        <v>0.34027777777777773</v>
      </c>
    </row>
    <row r="14" spans="1:15" ht="12.75">
      <c r="A14" s="2">
        <v>39826</v>
      </c>
      <c r="B14" s="3">
        <v>36.75</v>
      </c>
      <c r="C14">
        <v>168</v>
      </c>
      <c r="D14" s="3">
        <v>4</v>
      </c>
      <c r="E14" s="4">
        <v>0.34027777777777773</v>
      </c>
      <c r="F14" s="2">
        <v>39857</v>
      </c>
      <c r="G14" s="3">
        <v>36.5</v>
      </c>
      <c r="H14">
        <v>166</v>
      </c>
      <c r="I14" s="3">
        <v>4</v>
      </c>
      <c r="J14" s="4">
        <v>0.34027777777777773</v>
      </c>
      <c r="K14" s="2">
        <v>39885</v>
      </c>
      <c r="L14" s="3">
        <v>36.5</v>
      </c>
      <c r="M14">
        <v>167</v>
      </c>
      <c r="N14" s="3">
        <v>4</v>
      </c>
      <c r="O14" s="4">
        <v>0.34027777777777773</v>
      </c>
    </row>
    <row r="15" spans="1:15" ht="12.75">
      <c r="A15" s="2">
        <v>39827</v>
      </c>
      <c r="B15" s="3">
        <v>36.75</v>
      </c>
      <c r="C15">
        <v>168</v>
      </c>
      <c r="D15" s="3">
        <v>4</v>
      </c>
      <c r="E15" s="4">
        <v>0.34027777777777773</v>
      </c>
      <c r="F15" s="2">
        <v>39858</v>
      </c>
      <c r="G15" s="3">
        <v>36.38</v>
      </c>
      <c r="H15">
        <v>165</v>
      </c>
      <c r="I15" s="3">
        <v>0</v>
      </c>
      <c r="J15" s="4" t="s">
        <v>14</v>
      </c>
      <c r="K15" s="2">
        <v>39886</v>
      </c>
      <c r="L15" s="3">
        <v>36.63</v>
      </c>
      <c r="M15">
        <v>166</v>
      </c>
      <c r="N15" s="3">
        <v>0</v>
      </c>
      <c r="O15" s="4" t="s">
        <v>14</v>
      </c>
    </row>
    <row r="16" spans="1:15" ht="12.75">
      <c r="A16" s="2">
        <v>39828</v>
      </c>
      <c r="B16" s="3">
        <v>36.75</v>
      </c>
      <c r="C16">
        <v>167</v>
      </c>
      <c r="D16" s="3">
        <v>4</v>
      </c>
      <c r="E16" s="4">
        <v>0.34027777777777773</v>
      </c>
      <c r="F16" s="2">
        <v>39859</v>
      </c>
      <c r="G16" s="3">
        <v>36.13</v>
      </c>
      <c r="H16">
        <v>163</v>
      </c>
      <c r="I16" s="3">
        <v>0</v>
      </c>
      <c r="J16" s="4" t="s">
        <v>14</v>
      </c>
      <c r="K16" s="2">
        <v>39887</v>
      </c>
      <c r="L16" s="3">
        <v>36.63</v>
      </c>
      <c r="M16">
        <v>167</v>
      </c>
      <c r="N16" s="3">
        <v>0</v>
      </c>
      <c r="O16" s="4" t="s">
        <v>14</v>
      </c>
    </row>
    <row r="17" spans="1:15" ht="12.75">
      <c r="A17" s="2">
        <v>39829</v>
      </c>
      <c r="B17" s="3">
        <v>36.75</v>
      </c>
      <c r="C17">
        <v>167</v>
      </c>
      <c r="D17" s="3">
        <v>4</v>
      </c>
      <c r="E17" s="4">
        <v>0.34027777777777773</v>
      </c>
      <c r="F17" s="2">
        <v>39860</v>
      </c>
      <c r="G17" s="3">
        <v>35.88</v>
      </c>
      <c r="H17">
        <v>161</v>
      </c>
      <c r="I17" s="3">
        <v>0</v>
      </c>
      <c r="J17" s="4" t="s">
        <v>14</v>
      </c>
      <c r="K17" s="2">
        <v>39888</v>
      </c>
      <c r="L17" s="3">
        <v>36.63</v>
      </c>
      <c r="M17">
        <v>168</v>
      </c>
      <c r="N17" s="3">
        <v>4</v>
      </c>
      <c r="O17" s="4">
        <v>0.34027777777777773</v>
      </c>
    </row>
    <row r="18" spans="1:15" ht="12.75">
      <c r="A18" s="2">
        <v>39830</v>
      </c>
      <c r="B18" s="3">
        <v>36.75</v>
      </c>
      <c r="C18">
        <v>169</v>
      </c>
      <c r="D18" s="3">
        <v>0</v>
      </c>
      <c r="E18" s="4" t="s">
        <v>14</v>
      </c>
      <c r="F18" s="2">
        <v>39861</v>
      </c>
      <c r="G18" s="3">
        <v>36.5</v>
      </c>
      <c r="H18">
        <v>165</v>
      </c>
      <c r="I18" s="3">
        <v>4</v>
      </c>
      <c r="J18" s="4">
        <v>0.34027777777777773</v>
      </c>
      <c r="K18" s="2">
        <v>39889</v>
      </c>
      <c r="L18" s="3">
        <v>36.38</v>
      </c>
      <c r="M18">
        <v>168</v>
      </c>
      <c r="N18" s="3">
        <v>4</v>
      </c>
      <c r="O18" s="4">
        <v>0.34027777777777773</v>
      </c>
    </row>
    <row r="19" spans="1:15" ht="12.75">
      <c r="A19" s="2">
        <v>39831</v>
      </c>
      <c r="B19" s="3">
        <v>36.75</v>
      </c>
      <c r="C19">
        <v>166</v>
      </c>
      <c r="D19" s="3">
        <v>0</v>
      </c>
      <c r="E19" s="4" t="s">
        <v>14</v>
      </c>
      <c r="F19" s="2">
        <v>39862</v>
      </c>
      <c r="G19" s="3">
        <v>36.38</v>
      </c>
      <c r="H19">
        <v>166</v>
      </c>
      <c r="I19" s="3">
        <v>4</v>
      </c>
      <c r="J19" s="4">
        <v>0.34027777777777773</v>
      </c>
      <c r="K19" s="2">
        <v>39890</v>
      </c>
      <c r="L19" s="3">
        <v>36.63</v>
      </c>
      <c r="M19">
        <v>167</v>
      </c>
      <c r="N19" s="3">
        <v>4</v>
      </c>
      <c r="O19" s="4">
        <v>0.34027777777777773</v>
      </c>
    </row>
    <row r="20" spans="1:15" ht="12.75">
      <c r="A20" s="2">
        <v>39832</v>
      </c>
      <c r="B20" s="3">
        <v>37</v>
      </c>
      <c r="C20">
        <v>168</v>
      </c>
      <c r="D20" s="3">
        <v>4</v>
      </c>
      <c r="E20" s="4">
        <v>0.34027777777777773</v>
      </c>
      <c r="F20" s="2">
        <v>39863</v>
      </c>
      <c r="G20" s="3">
        <v>36.5</v>
      </c>
      <c r="H20">
        <v>167</v>
      </c>
      <c r="I20" s="3">
        <v>4</v>
      </c>
      <c r="J20" s="4">
        <v>0.34027777777777773</v>
      </c>
      <c r="K20" s="2">
        <v>39891</v>
      </c>
      <c r="L20" s="3">
        <v>36.25</v>
      </c>
      <c r="M20">
        <v>166</v>
      </c>
      <c r="N20" s="3">
        <v>4</v>
      </c>
      <c r="O20" s="4">
        <v>0.34027777777777773</v>
      </c>
    </row>
    <row r="21" spans="1:15" ht="12.75">
      <c r="A21" s="2">
        <v>39833</v>
      </c>
      <c r="B21" s="3">
        <v>36.63</v>
      </c>
      <c r="C21">
        <v>167</v>
      </c>
      <c r="D21" s="3">
        <v>4</v>
      </c>
      <c r="E21" s="4">
        <v>0.34027777777777773</v>
      </c>
      <c r="F21" s="2">
        <v>39864</v>
      </c>
      <c r="G21" s="3">
        <v>36.5</v>
      </c>
      <c r="H21">
        <v>166</v>
      </c>
      <c r="I21" s="3">
        <v>4</v>
      </c>
      <c r="J21" s="4">
        <v>0.34027777777777773</v>
      </c>
      <c r="K21" s="2">
        <v>39892</v>
      </c>
      <c r="L21" s="3">
        <v>36.63</v>
      </c>
      <c r="M21">
        <v>167</v>
      </c>
      <c r="N21" s="3">
        <v>4</v>
      </c>
      <c r="O21" s="4">
        <v>0.34027777777777773</v>
      </c>
    </row>
    <row r="22" spans="1:15" ht="12.75">
      <c r="A22" s="2">
        <v>39834</v>
      </c>
      <c r="B22" s="3">
        <v>36.5</v>
      </c>
      <c r="C22">
        <v>166</v>
      </c>
      <c r="D22" s="3">
        <v>4</v>
      </c>
      <c r="E22" s="4">
        <v>0.34027777777777773</v>
      </c>
      <c r="F22" s="2">
        <v>39865</v>
      </c>
      <c r="G22" s="3">
        <v>36.38</v>
      </c>
      <c r="H22">
        <v>165</v>
      </c>
      <c r="I22" s="3">
        <v>4</v>
      </c>
      <c r="J22" s="4">
        <v>0.34027777777777773</v>
      </c>
      <c r="K22" s="2">
        <v>39893</v>
      </c>
      <c r="L22" s="3">
        <v>36.25</v>
      </c>
      <c r="M22">
        <v>166</v>
      </c>
      <c r="N22" s="3">
        <v>3.5</v>
      </c>
      <c r="O22" s="4">
        <v>0.3888888888888889</v>
      </c>
    </row>
    <row r="23" spans="1:15" ht="12.75">
      <c r="A23" s="2">
        <v>39835</v>
      </c>
      <c r="B23" s="3">
        <v>36.75</v>
      </c>
      <c r="C23">
        <v>167</v>
      </c>
      <c r="D23" s="3">
        <v>4</v>
      </c>
      <c r="E23" s="4">
        <v>0.34027777777777773</v>
      </c>
      <c r="F23" s="2">
        <v>39866</v>
      </c>
      <c r="G23" s="3">
        <v>36.63</v>
      </c>
      <c r="H23">
        <v>168</v>
      </c>
      <c r="I23" s="3">
        <v>0</v>
      </c>
      <c r="J23" s="4" t="s">
        <v>14</v>
      </c>
      <c r="K23" s="2">
        <v>39894</v>
      </c>
      <c r="L23" s="3">
        <v>36.13</v>
      </c>
      <c r="M23">
        <v>165</v>
      </c>
      <c r="N23" s="3">
        <v>0</v>
      </c>
      <c r="O23" s="4" t="s">
        <v>14</v>
      </c>
    </row>
    <row r="24" spans="1:15" ht="12.75">
      <c r="A24" s="2">
        <v>39836</v>
      </c>
      <c r="B24" s="3">
        <v>36.5</v>
      </c>
      <c r="C24">
        <v>166</v>
      </c>
      <c r="D24" s="3">
        <v>4</v>
      </c>
      <c r="E24" s="4">
        <v>0.34027777777777773</v>
      </c>
      <c r="F24" s="2">
        <v>39867</v>
      </c>
      <c r="G24" s="3">
        <v>36.63</v>
      </c>
      <c r="H24">
        <v>168</v>
      </c>
      <c r="I24" s="3">
        <v>4</v>
      </c>
      <c r="J24" s="4">
        <v>0.34027777777777773</v>
      </c>
      <c r="K24" s="2">
        <v>39895</v>
      </c>
      <c r="L24" s="3">
        <v>36</v>
      </c>
      <c r="M24">
        <v>164</v>
      </c>
      <c r="N24" s="3">
        <v>0</v>
      </c>
      <c r="O24" s="4" t="s">
        <v>14</v>
      </c>
    </row>
    <row r="25" spans="1:15" ht="12.75">
      <c r="A25" s="2">
        <v>39837</v>
      </c>
      <c r="B25" s="3">
        <v>36.88</v>
      </c>
      <c r="C25">
        <v>168</v>
      </c>
      <c r="D25" s="3">
        <v>0</v>
      </c>
      <c r="E25" s="4" t="s">
        <v>14</v>
      </c>
      <c r="F25" s="2">
        <v>39868</v>
      </c>
      <c r="G25" s="3">
        <v>36.5</v>
      </c>
      <c r="H25">
        <v>168</v>
      </c>
      <c r="I25" s="3">
        <v>4</v>
      </c>
      <c r="J25" s="4">
        <v>0.34027777777777773</v>
      </c>
      <c r="K25" s="2">
        <v>39896</v>
      </c>
      <c r="L25" s="3">
        <v>36.63</v>
      </c>
      <c r="M25">
        <v>168</v>
      </c>
      <c r="N25" s="3">
        <v>4</v>
      </c>
      <c r="O25" s="4">
        <v>0.34027777777777773</v>
      </c>
    </row>
    <row r="26" spans="1:15" ht="12.75">
      <c r="A26" s="2">
        <v>39838</v>
      </c>
      <c r="B26" s="3">
        <v>36.88</v>
      </c>
      <c r="C26">
        <v>168</v>
      </c>
      <c r="D26" s="3">
        <v>0</v>
      </c>
      <c r="E26" s="4" t="s">
        <v>14</v>
      </c>
      <c r="F26" s="2">
        <v>39869</v>
      </c>
      <c r="G26" s="3">
        <v>36.75</v>
      </c>
      <c r="H26">
        <v>168</v>
      </c>
      <c r="I26" s="3">
        <v>4</v>
      </c>
      <c r="J26" s="4">
        <v>0.34027777777777773</v>
      </c>
      <c r="K26" s="2">
        <v>39897</v>
      </c>
      <c r="L26" s="3">
        <v>36.25</v>
      </c>
      <c r="M26">
        <v>168</v>
      </c>
      <c r="N26" s="3">
        <v>4</v>
      </c>
      <c r="O26" s="4">
        <v>0.34027777777777773</v>
      </c>
    </row>
    <row r="27" spans="1:15" ht="12.75">
      <c r="A27" s="2">
        <v>39839</v>
      </c>
      <c r="B27" s="3">
        <v>37</v>
      </c>
      <c r="C27">
        <v>167</v>
      </c>
      <c r="D27" s="3">
        <v>4</v>
      </c>
      <c r="E27" s="4">
        <v>0.34027777777777773</v>
      </c>
      <c r="F27" s="2">
        <v>39870</v>
      </c>
      <c r="G27" s="3">
        <v>36.38</v>
      </c>
      <c r="H27">
        <v>167</v>
      </c>
      <c r="I27" s="3">
        <v>4</v>
      </c>
      <c r="J27" s="4">
        <v>0.34027777777777773</v>
      </c>
      <c r="K27" s="2">
        <v>39898</v>
      </c>
      <c r="L27" s="3">
        <v>36.5</v>
      </c>
      <c r="M27">
        <v>167</v>
      </c>
      <c r="N27" s="3">
        <v>4</v>
      </c>
      <c r="O27" s="4">
        <v>0.34027777777777773</v>
      </c>
    </row>
    <row r="28" spans="1:15" ht="12.75">
      <c r="A28" s="2">
        <v>39840</v>
      </c>
      <c r="B28" s="3">
        <v>36.63</v>
      </c>
      <c r="C28">
        <v>167</v>
      </c>
      <c r="D28" s="3">
        <v>4</v>
      </c>
      <c r="E28" s="4">
        <v>0.34027777777777773</v>
      </c>
      <c r="F28" s="2">
        <v>39871</v>
      </c>
      <c r="G28" s="3">
        <v>36.75</v>
      </c>
      <c r="H28">
        <v>168</v>
      </c>
      <c r="I28" s="3">
        <v>4</v>
      </c>
      <c r="J28" s="4">
        <v>0.34027777777777773</v>
      </c>
      <c r="K28" s="2">
        <v>39899</v>
      </c>
      <c r="L28" s="3">
        <v>36.38</v>
      </c>
      <c r="M28">
        <v>166</v>
      </c>
      <c r="N28" s="3">
        <v>4</v>
      </c>
      <c r="O28" s="4">
        <v>0.34027777777777773</v>
      </c>
    </row>
    <row r="29" spans="1:15" ht="12.75">
      <c r="A29" s="2">
        <v>39841</v>
      </c>
      <c r="B29" s="3">
        <v>36.75</v>
      </c>
      <c r="C29">
        <v>167</v>
      </c>
      <c r="D29" s="3">
        <v>4</v>
      </c>
      <c r="E29" s="4">
        <v>0.34027777777777773</v>
      </c>
      <c r="F29" s="2">
        <v>39872</v>
      </c>
      <c r="G29" s="3">
        <v>36.75</v>
      </c>
      <c r="H29">
        <v>167</v>
      </c>
      <c r="I29" s="3">
        <v>0</v>
      </c>
      <c r="J29" s="4" t="s">
        <v>14</v>
      </c>
      <c r="K29" s="2">
        <v>39900</v>
      </c>
      <c r="L29" s="3">
        <v>36.5</v>
      </c>
      <c r="M29">
        <v>167</v>
      </c>
      <c r="N29" s="3">
        <v>0</v>
      </c>
      <c r="O29" s="4" t="s">
        <v>14</v>
      </c>
    </row>
    <row r="30" spans="1:15" ht="12.75">
      <c r="A30" s="2">
        <v>39842</v>
      </c>
      <c r="B30" s="3">
        <v>36.75</v>
      </c>
      <c r="C30">
        <v>166</v>
      </c>
      <c r="D30" s="3">
        <v>4</v>
      </c>
      <c r="E30" s="4">
        <v>0.34027777777777773</v>
      </c>
      <c r="F30" s="2"/>
      <c r="G30" s="3"/>
      <c r="I30" s="3"/>
      <c r="J30" s="4"/>
      <c r="K30" s="2">
        <v>39901</v>
      </c>
      <c r="L30" s="3">
        <v>37.25</v>
      </c>
      <c r="M30">
        <v>169</v>
      </c>
      <c r="N30" s="3">
        <v>0</v>
      </c>
      <c r="O30" s="4" t="s">
        <v>14</v>
      </c>
    </row>
    <row r="31" spans="1:15" ht="12.75">
      <c r="A31" s="2">
        <v>39843</v>
      </c>
      <c r="B31" s="3">
        <v>36.75</v>
      </c>
      <c r="C31">
        <v>166</v>
      </c>
      <c r="D31" s="3">
        <v>4</v>
      </c>
      <c r="E31" s="4">
        <v>0.34027777777777773</v>
      </c>
      <c r="F31" s="2"/>
      <c r="G31" s="3"/>
      <c r="I31" s="3"/>
      <c r="J31" s="4"/>
      <c r="K31" s="2">
        <v>39902</v>
      </c>
      <c r="L31" s="3">
        <v>36.5</v>
      </c>
      <c r="M31">
        <v>167</v>
      </c>
      <c r="N31" s="3">
        <v>4</v>
      </c>
      <c r="O31" s="4">
        <v>0.34027777777777773</v>
      </c>
    </row>
    <row r="32" spans="1:15" ht="12.75">
      <c r="A32" s="2">
        <v>39844</v>
      </c>
      <c r="B32" s="3">
        <v>36.5</v>
      </c>
      <c r="C32">
        <v>166</v>
      </c>
      <c r="D32" s="3">
        <v>0</v>
      </c>
      <c r="E32" s="4" t="s">
        <v>14</v>
      </c>
      <c r="F32" s="2"/>
      <c r="G32" s="3"/>
      <c r="I32" s="3"/>
      <c r="J32" s="4"/>
      <c r="K32" s="2">
        <v>39903</v>
      </c>
      <c r="L32" s="3">
        <v>36.5</v>
      </c>
      <c r="M32">
        <v>168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36.70709677419355</v>
      </c>
      <c r="C33" s="6">
        <f>AVERAGE(C2:C32)</f>
        <v>167.32258064516128</v>
      </c>
      <c r="D33" s="3">
        <f>SUM(D2:D32)</f>
        <v>88</v>
      </c>
      <c r="E33" s="4">
        <f>AVERAGE(E2:E32)</f>
        <v>0.34027777777777773</v>
      </c>
      <c r="F33" s="5" t="s">
        <v>5</v>
      </c>
      <c r="G33" s="3">
        <f>AVERAGE(G2:G29)</f>
        <v>36.56928571428571</v>
      </c>
      <c r="H33" s="6">
        <f>AVERAGE(H2:H29)</f>
        <v>166.85714285714286</v>
      </c>
      <c r="I33" s="3">
        <f>SUM(I2:I29)</f>
        <v>80</v>
      </c>
      <c r="J33" s="4">
        <f>AVERAGE(J2:J29)</f>
        <v>0.34027777777777773</v>
      </c>
      <c r="K33" s="5" t="s">
        <v>5</v>
      </c>
      <c r="L33" s="3">
        <f>AVERAGE(L2:L32)</f>
        <v>36.506129032258066</v>
      </c>
      <c r="M33" s="6">
        <f>AVERAGE(M2:M32)</f>
        <v>167.16129032258064</v>
      </c>
      <c r="N33" s="3">
        <f>SUM(N2:N32)</f>
        <v>87.5</v>
      </c>
      <c r="O33" s="4">
        <f>AVERAGE(O2:O32)</f>
        <v>0.3424873737373737</v>
      </c>
    </row>
    <row r="34" spans="4:15" ht="12.75">
      <c r="D34" s="3">
        <f>AVERAGE(D2:D32)</f>
        <v>2.838709677419355</v>
      </c>
      <c r="E34" s="7">
        <v>0.34027777777777773</v>
      </c>
      <c r="I34" s="3">
        <f>AVERAGE(I2:I29)</f>
        <v>2.857142857142857</v>
      </c>
      <c r="J34" s="7">
        <v>0.34027777777777773</v>
      </c>
      <c r="N34" s="3">
        <f>AVERAGE(N2:N32)</f>
        <v>2.8225806451612905</v>
      </c>
      <c r="O34" s="7">
        <v>0.3423611111111111</v>
      </c>
    </row>
    <row r="35" spans="6:12" ht="12.75">
      <c r="F35" s="8"/>
      <c r="L35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39904</v>
      </c>
      <c r="B2" s="3">
        <v>36.5</v>
      </c>
      <c r="C2">
        <v>166</v>
      </c>
      <c r="D2" s="3">
        <v>4</v>
      </c>
      <c r="E2" s="4">
        <v>0.34027777777777773</v>
      </c>
      <c r="F2" s="2">
        <v>39934</v>
      </c>
      <c r="G2" s="3">
        <v>36.75</v>
      </c>
      <c r="H2">
        <v>167</v>
      </c>
      <c r="I2" s="3">
        <v>4</v>
      </c>
      <c r="J2" s="4">
        <v>0.34027777777777773</v>
      </c>
      <c r="K2" s="2">
        <v>39965</v>
      </c>
      <c r="L2" s="3">
        <v>36.75</v>
      </c>
      <c r="M2">
        <v>166</v>
      </c>
      <c r="N2" s="15">
        <v>4</v>
      </c>
      <c r="O2" s="16">
        <v>0.34027777777777773</v>
      </c>
    </row>
    <row r="3" spans="1:15" ht="12.75">
      <c r="A3" s="2">
        <v>39905</v>
      </c>
      <c r="B3" s="3">
        <v>36.25</v>
      </c>
      <c r="C3">
        <v>164</v>
      </c>
      <c r="D3" s="3">
        <v>4</v>
      </c>
      <c r="E3" s="4">
        <v>0.34027777777777773</v>
      </c>
      <c r="F3" s="2">
        <v>39935</v>
      </c>
      <c r="G3" s="3">
        <v>36.88</v>
      </c>
      <c r="H3">
        <v>167</v>
      </c>
      <c r="I3" s="3">
        <v>0</v>
      </c>
      <c r="J3" s="4" t="s">
        <v>14</v>
      </c>
      <c r="K3" s="2">
        <v>39966</v>
      </c>
      <c r="L3" s="3">
        <v>36.5</v>
      </c>
      <c r="M3">
        <v>165</v>
      </c>
      <c r="N3" s="15">
        <v>4</v>
      </c>
      <c r="O3" s="16">
        <v>0.34027777777777773</v>
      </c>
    </row>
    <row r="4" spans="1:15" ht="12.75">
      <c r="A4" s="2">
        <v>39906</v>
      </c>
      <c r="B4" s="3">
        <v>36.5</v>
      </c>
      <c r="C4">
        <v>167</v>
      </c>
      <c r="D4" s="3">
        <v>4</v>
      </c>
      <c r="E4" s="4">
        <v>0.34027777777777773</v>
      </c>
      <c r="F4" s="2">
        <v>39936</v>
      </c>
      <c r="G4" s="3">
        <v>36.88</v>
      </c>
      <c r="H4">
        <v>168</v>
      </c>
      <c r="I4" s="3">
        <v>0</v>
      </c>
      <c r="J4" s="4" t="s">
        <v>14</v>
      </c>
      <c r="K4" s="2">
        <v>39967</v>
      </c>
      <c r="L4" s="3">
        <v>36.5</v>
      </c>
      <c r="M4">
        <v>166</v>
      </c>
      <c r="N4" s="15">
        <v>4</v>
      </c>
      <c r="O4" s="16">
        <v>0.34027777777777773</v>
      </c>
    </row>
    <row r="5" spans="1:15" ht="12.75">
      <c r="A5" s="2">
        <v>39907</v>
      </c>
      <c r="B5" s="3">
        <v>36.25</v>
      </c>
      <c r="C5">
        <v>167</v>
      </c>
      <c r="D5" s="3">
        <v>5.05</v>
      </c>
      <c r="E5" s="4">
        <v>0.4166666666666667</v>
      </c>
      <c r="F5" s="2">
        <v>39937</v>
      </c>
      <c r="G5" s="3">
        <v>36.88</v>
      </c>
      <c r="H5">
        <v>168</v>
      </c>
      <c r="I5" s="3">
        <v>4</v>
      </c>
      <c r="J5" s="4">
        <v>0.34027777777777773</v>
      </c>
      <c r="K5" s="2">
        <v>39968</v>
      </c>
      <c r="L5" s="3">
        <v>36.25</v>
      </c>
      <c r="M5">
        <v>166</v>
      </c>
      <c r="N5" s="15">
        <v>4</v>
      </c>
      <c r="O5" s="16">
        <v>0.34027777777777773</v>
      </c>
    </row>
    <row r="6" spans="1:15" ht="12.75">
      <c r="A6" s="2">
        <v>39908</v>
      </c>
      <c r="B6" s="3">
        <v>36.5</v>
      </c>
      <c r="C6">
        <v>168</v>
      </c>
      <c r="D6" s="3">
        <v>0</v>
      </c>
      <c r="E6" s="4" t="s">
        <v>14</v>
      </c>
      <c r="F6" s="2">
        <v>39938</v>
      </c>
      <c r="G6" s="3">
        <v>36.88</v>
      </c>
      <c r="H6">
        <v>169</v>
      </c>
      <c r="I6" s="3">
        <v>4</v>
      </c>
      <c r="J6" s="4">
        <v>0.34027777777777773</v>
      </c>
      <c r="K6" s="2">
        <v>39969</v>
      </c>
      <c r="L6" s="3">
        <v>36.5</v>
      </c>
      <c r="M6">
        <v>166</v>
      </c>
      <c r="N6" s="15">
        <v>4</v>
      </c>
      <c r="O6" s="16">
        <v>0.34027777777777773</v>
      </c>
    </row>
    <row r="7" spans="1:15" ht="12.75">
      <c r="A7" s="2">
        <v>39909</v>
      </c>
      <c r="B7" s="3">
        <v>36.25</v>
      </c>
      <c r="C7">
        <v>169</v>
      </c>
      <c r="D7" s="3">
        <v>4</v>
      </c>
      <c r="E7" s="4">
        <v>0.34027777777777773</v>
      </c>
      <c r="F7" s="2">
        <v>39939</v>
      </c>
      <c r="G7" s="3">
        <v>36.75</v>
      </c>
      <c r="H7">
        <v>169</v>
      </c>
      <c r="I7" s="3">
        <v>4</v>
      </c>
      <c r="J7" s="4">
        <v>0.34027777777777773</v>
      </c>
      <c r="K7" s="2">
        <v>39970</v>
      </c>
      <c r="L7" s="3">
        <v>36.38</v>
      </c>
      <c r="M7">
        <v>167</v>
      </c>
      <c r="N7" s="15">
        <v>0</v>
      </c>
      <c r="O7" s="16" t="s">
        <v>14</v>
      </c>
    </row>
    <row r="8" spans="1:15" ht="12.75">
      <c r="A8" s="2">
        <v>39910</v>
      </c>
      <c r="B8" s="3">
        <v>36.38</v>
      </c>
      <c r="C8">
        <v>167</v>
      </c>
      <c r="D8" s="3">
        <v>4</v>
      </c>
      <c r="E8" s="4">
        <v>0.34027777777777773</v>
      </c>
      <c r="F8" s="2">
        <v>39940</v>
      </c>
      <c r="G8" s="3">
        <v>37</v>
      </c>
      <c r="H8">
        <v>167</v>
      </c>
      <c r="I8" s="3">
        <v>4</v>
      </c>
      <c r="J8" s="4">
        <v>0.34027777777777773</v>
      </c>
      <c r="K8" s="2">
        <v>39971</v>
      </c>
      <c r="L8" s="3">
        <v>36.75</v>
      </c>
      <c r="M8">
        <v>168</v>
      </c>
      <c r="N8" s="15">
        <v>0</v>
      </c>
      <c r="O8" s="16" t="s">
        <v>14</v>
      </c>
    </row>
    <row r="9" spans="1:15" ht="12.75">
      <c r="A9" s="2">
        <v>39911</v>
      </c>
      <c r="B9" s="3">
        <v>36.38</v>
      </c>
      <c r="C9">
        <v>167</v>
      </c>
      <c r="D9" s="3">
        <v>0</v>
      </c>
      <c r="E9" s="4" t="s">
        <v>14</v>
      </c>
      <c r="F9" s="2">
        <v>39941</v>
      </c>
      <c r="G9" s="3">
        <v>36.75</v>
      </c>
      <c r="H9">
        <v>168</v>
      </c>
      <c r="I9" s="3">
        <v>3.5</v>
      </c>
      <c r="J9" s="4">
        <v>0.3277777777777778</v>
      </c>
      <c r="K9" s="2">
        <v>39972</v>
      </c>
      <c r="L9" s="3">
        <v>36.75</v>
      </c>
      <c r="M9">
        <v>169</v>
      </c>
      <c r="N9" s="15">
        <v>4</v>
      </c>
      <c r="O9" s="16">
        <v>0.34027777777777773</v>
      </c>
    </row>
    <row r="10" spans="1:15" ht="12.75">
      <c r="A10" s="2">
        <v>39912</v>
      </c>
      <c r="B10" s="3">
        <v>36.5</v>
      </c>
      <c r="C10">
        <v>167</v>
      </c>
      <c r="D10" s="3">
        <v>4</v>
      </c>
      <c r="E10" s="4">
        <v>0.34027777777777773</v>
      </c>
      <c r="F10" s="2">
        <v>39942</v>
      </c>
      <c r="G10" s="3">
        <v>37</v>
      </c>
      <c r="H10">
        <v>169</v>
      </c>
      <c r="I10" s="3">
        <v>0</v>
      </c>
      <c r="J10" s="4" t="s">
        <v>14</v>
      </c>
      <c r="K10" s="2">
        <v>39973</v>
      </c>
      <c r="L10" s="3">
        <v>36.5</v>
      </c>
      <c r="M10">
        <v>167</v>
      </c>
      <c r="N10" s="15">
        <v>4</v>
      </c>
      <c r="O10" s="16">
        <v>0.34027777777777773</v>
      </c>
    </row>
    <row r="11" spans="1:15" ht="12.75">
      <c r="A11" s="2">
        <v>39913</v>
      </c>
      <c r="B11" s="3">
        <v>36.5</v>
      </c>
      <c r="C11">
        <v>167</v>
      </c>
      <c r="D11" s="3">
        <v>3.5</v>
      </c>
      <c r="E11" s="4">
        <v>0.3340277777777778</v>
      </c>
      <c r="F11" s="2">
        <v>39943</v>
      </c>
      <c r="G11" s="3">
        <v>37.25</v>
      </c>
      <c r="H11">
        <v>170</v>
      </c>
      <c r="I11" s="3">
        <v>0</v>
      </c>
      <c r="J11" s="4" t="s">
        <v>14</v>
      </c>
      <c r="K11" s="2">
        <v>39974</v>
      </c>
      <c r="L11" s="3">
        <v>36.38</v>
      </c>
      <c r="M11">
        <v>167</v>
      </c>
      <c r="N11" s="15">
        <v>4</v>
      </c>
      <c r="O11" s="16">
        <v>0.34027777777777773</v>
      </c>
    </row>
    <row r="12" spans="1:15" ht="12.75">
      <c r="A12" s="2">
        <v>39914</v>
      </c>
      <c r="B12" s="3">
        <v>36.38</v>
      </c>
      <c r="C12">
        <v>165</v>
      </c>
      <c r="D12" s="3">
        <v>0</v>
      </c>
      <c r="E12" s="4" t="s">
        <v>14</v>
      </c>
      <c r="F12" s="2">
        <v>39944</v>
      </c>
      <c r="G12" s="3">
        <v>37</v>
      </c>
      <c r="H12">
        <v>170</v>
      </c>
      <c r="I12" s="3">
        <v>4</v>
      </c>
      <c r="J12" s="4">
        <v>0.34027777777777773</v>
      </c>
      <c r="K12" s="2">
        <v>39975</v>
      </c>
      <c r="L12" s="3">
        <v>36.63</v>
      </c>
      <c r="M12">
        <v>165</v>
      </c>
      <c r="N12" s="15">
        <v>4</v>
      </c>
      <c r="O12" s="16">
        <v>0.34027777777777773</v>
      </c>
    </row>
    <row r="13" spans="1:15" ht="12.75">
      <c r="A13" s="2">
        <v>39915</v>
      </c>
      <c r="B13" s="3">
        <v>36.63</v>
      </c>
      <c r="C13">
        <v>168</v>
      </c>
      <c r="D13" s="3">
        <v>0</v>
      </c>
      <c r="E13" s="4" t="s">
        <v>14</v>
      </c>
      <c r="F13" s="2">
        <v>39945</v>
      </c>
      <c r="G13" s="3">
        <v>36.88</v>
      </c>
      <c r="H13">
        <v>168</v>
      </c>
      <c r="I13" s="3">
        <v>4</v>
      </c>
      <c r="J13" s="4">
        <v>0.34027777777777773</v>
      </c>
      <c r="K13" s="2">
        <v>39976</v>
      </c>
      <c r="L13" s="3">
        <v>36.5</v>
      </c>
      <c r="M13">
        <v>164</v>
      </c>
      <c r="N13" s="15">
        <v>4</v>
      </c>
      <c r="O13" s="16">
        <v>0.34027777777777773</v>
      </c>
    </row>
    <row r="14" spans="1:15" ht="12.75">
      <c r="A14" s="2">
        <v>39916</v>
      </c>
      <c r="B14" s="3">
        <v>36.75</v>
      </c>
      <c r="C14">
        <v>169</v>
      </c>
      <c r="D14" s="3">
        <v>4</v>
      </c>
      <c r="E14" s="4">
        <v>0.34027777777777773</v>
      </c>
      <c r="F14" s="2">
        <v>39946</v>
      </c>
      <c r="G14" s="3">
        <v>36.63</v>
      </c>
      <c r="H14">
        <v>167</v>
      </c>
      <c r="I14" s="3">
        <v>4</v>
      </c>
      <c r="J14" s="4">
        <v>0.34027777777777773</v>
      </c>
      <c r="K14" s="2">
        <v>39977</v>
      </c>
      <c r="L14" s="3">
        <v>36.5</v>
      </c>
      <c r="M14">
        <v>164</v>
      </c>
      <c r="N14" s="15">
        <v>0</v>
      </c>
      <c r="O14" s="16" t="s">
        <v>14</v>
      </c>
    </row>
    <row r="15" spans="1:15" ht="12.75">
      <c r="A15" s="2">
        <v>39917</v>
      </c>
      <c r="B15" s="3">
        <v>36.63</v>
      </c>
      <c r="C15">
        <v>168</v>
      </c>
      <c r="D15" s="3">
        <v>4</v>
      </c>
      <c r="E15" s="4">
        <v>0.34027777777777773</v>
      </c>
      <c r="F15" s="2">
        <v>39947</v>
      </c>
      <c r="G15" s="3">
        <v>36.88</v>
      </c>
      <c r="H15">
        <v>167</v>
      </c>
      <c r="I15" s="3">
        <v>4</v>
      </c>
      <c r="J15" s="4">
        <v>0.34027777777777773</v>
      </c>
      <c r="K15" s="2">
        <v>39978</v>
      </c>
      <c r="L15" s="3">
        <v>36.75</v>
      </c>
      <c r="M15">
        <v>167</v>
      </c>
      <c r="N15" s="15">
        <v>0</v>
      </c>
      <c r="O15" s="16" t="s">
        <v>14</v>
      </c>
    </row>
    <row r="16" spans="1:15" ht="12.75">
      <c r="A16" s="2">
        <v>39918</v>
      </c>
      <c r="B16" s="3">
        <v>36.75</v>
      </c>
      <c r="C16">
        <v>168</v>
      </c>
      <c r="D16" s="3">
        <v>4</v>
      </c>
      <c r="E16" s="4">
        <v>0.34027777777777773</v>
      </c>
      <c r="F16" s="2">
        <v>39948</v>
      </c>
      <c r="G16" s="3">
        <v>36.75</v>
      </c>
      <c r="H16">
        <v>167</v>
      </c>
      <c r="I16" s="3">
        <v>4</v>
      </c>
      <c r="J16" s="4">
        <v>0.34027777777777773</v>
      </c>
      <c r="K16" s="2">
        <v>39979</v>
      </c>
      <c r="L16" s="3">
        <v>36.38</v>
      </c>
      <c r="M16">
        <v>165</v>
      </c>
      <c r="N16" s="15">
        <v>4</v>
      </c>
      <c r="O16" s="16">
        <v>0.34027777777777773</v>
      </c>
    </row>
    <row r="17" spans="1:15" ht="12.75">
      <c r="A17" s="2">
        <v>39919</v>
      </c>
      <c r="B17" s="3">
        <v>36.75</v>
      </c>
      <c r="C17">
        <v>167</v>
      </c>
      <c r="D17" s="3">
        <v>4</v>
      </c>
      <c r="E17" s="4">
        <v>0.34027777777777773</v>
      </c>
      <c r="F17" s="2">
        <v>39949</v>
      </c>
      <c r="G17" s="3">
        <v>36.75</v>
      </c>
      <c r="H17">
        <v>167</v>
      </c>
      <c r="I17" s="3">
        <v>0</v>
      </c>
      <c r="J17" s="4" t="s">
        <v>14</v>
      </c>
      <c r="K17" s="2">
        <v>39980</v>
      </c>
      <c r="L17" s="3">
        <v>36.38</v>
      </c>
      <c r="M17">
        <v>166</v>
      </c>
      <c r="N17" s="15">
        <v>4</v>
      </c>
      <c r="O17" s="16">
        <v>0.34027777777777773</v>
      </c>
    </row>
    <row r="18" spans="1:15" ht="12.75">
      <c r="A18" s="2">
        <v>39920</v>
      </c>
      <c r="B18" s="3">
        <v>36.88</v>
      </c>
      <c r="C18">
        <v>168</v>
      </c>
      <c r="D18" s="3">
        <v>4</v>
      </c>
      <c r="E18" s="4">
        <v>0.34027777777777773</v>
      </c>
      <c r="F18" s="2">
        <v>39950</v>
      </c>
      <c r="G18" s="3">
        <v>36.88</v>
      </c>
      <c r="H18">
        <v>169</v>
      </c>
      <c r="I18" s="3">
        <v>0</v>
      </c>
      <c r="J18" s="4" t="s">
        <v>14</v>
      </c>
      <c r="K18" s="2">
        <v>39981</v>
      </c>
      <c r="L18" s="3">
        <v>36.5</v>
      </c>
      <c r="M18">
        <v>165</v>
      </c>
      <c r="N18" s="15">
        <v>4</v>
      </c>
      <c r="O18" s="16">
        <v>0.34027777777777773</v>
      </c>
    </row>
    <row r="19" spans="1:15" ht="12.75">
      <c r="A19" s="2">
        <v>39921</v>
      </c>
      <c r="B19" s="3">
        <v>36.75</v>
      </c>
      <c r="C19">
        <v>166</v>
      </c>
      <c r="D19" s="3">
        <v>0</v>
      </c>
      <c r="E19" s="4" t="s">
        <v>14</v>
      </c>
      <c r="F19" s="2">
        <v>39951</v>
      </c>
      <c r="G19" s="3">
        <v>36.88</v>
      </c>
      <c r="H19">
        <v>167</v>
      </c>
      <c r="I19" s="3">
        <v>4</v>
      </c>
      <c r="J19" s="4">
        <v>0.34027777777777773</v>
      </c>
      <c r="K19" s="2">
        <v>39982</v>
      </c>
      <c r="L19" s="3">
        <v>36.25</v>
      </c>
      <c r="M19">
        <v>166</v>
      </c>
      <c r="N19" s="15">
        <v>3.5</v>
      </c>
      <c r="O19" s="16">
        <v>0.3215277777777778</v>
      </c>
    </row>
    <row r="20" spans="1:15" ht="12.75">
      <c r="A20" s="2">
        <v>39922</v>
      </c>
      <c r="B20" s="3">
        <v>36.75</v>
      </c>
      <c r="C20">
        <v>168</v>
      </c>
      <c r="D20" s="3">
        <v>0</v>
      </c>
      <c r="E20" s="4" t="s">
        <v>14</v>
      </c>
      <c r="F20" s="2">
        <v>39952</v>
      </c>
      <c r="G20" s="3">
        <v>36.88</v>
      </c>
      <c r="H20">
        <v>168</v>
      </c>
      <c r="I20" s="3">
        <v>4</v>
      </c>
      <c r="J20" s="4">
        <v>0.34027777777777773</v>
      </c>
      <c r="K20" s="2">
        <v>39983</v>
      </c>
      <c r="L20" s="3">
        <v>36.25</v>
      </c>
      <c r="M20">
        <v>166</v>
      </c>
      <c r="N20" s="15">
        <v>4</v>
      </c>
      <c r="O20" s="16">
        <v>0.34027777777777773</v>
      </c>
    </row>
    <row r="21" spans="1:15" ht="12.75">
      <c r="A21" s="2">
        <v>39923</v>
      </c>
      <c r="B21" s="3">
        <v>36.63</v>
      </c>
      <c r="C21">
        <v>167</v>
      </c>
      <c r="D21" s="3">
        <v>4</v>
      </c>
      <c r="E21" s="4">
        <v>0.34027777777777773</v>
      </c>
      <c r="F21" s="2">
        <v>39953</v>
      </c>
      <c r="G21" s="3">
        <v>36.75</v>
      </c>
      <c r="H21">
        <v>167</v>
      </c>
      <c r="I21" s="3">
        <v>4</v>
      </c>
      <c r="J21" s="4">
        <v>0.34027777777777773</v>
      </c>
      <c r="K21" s="2">
        <v>39984</v>
      </c>
      <c r="L21" s="3">
        <v>36.5</v>
      </c>
      <c r="M21">
        <v>168</v>
      </c>
      <c r="N21" s="15">
        <v>0</v>
      </c>
      <c r="O21" s="16" t="s">
        <v>14</v>
      </c>
    </row>
    <row r="22" spans="1:15" ht="12.75">
      <c r="A22" s="2">
        <v>39924</v>
      </c>
      <c r="B22" s="3">
        <v>36.5</v>
      </c>
      <c r="C22">
        <v>167</v>
      </c>
      <c r="D22" s="3">
        <v>4</v>
      </c>
      <c r="E22" s="4">
        <v>0.34027777777777773</v>
      </c>
      <c r="F22" s="2">
        <v>39954</v>
      </c>
      <c r="G22" s="3">
        <v>37</v>
      </c>
      <c r="H22">
        <v>167</v>
      </c>
      <c r="I22" s="3">
        <v>4</v>
      </c>
      <c r="J22" s="4">
        <v>0.34027777777777773</v>
      </c>
      <c r="K22" s="2">
        <v>39985</v>
      </c>
      <c r="L22" s="3">
        <v>36.13</v>
      </c>
      <c r="M22">
        <v>164</v>
      </c>
      <c r="N22" s="15">
        <v>0</v>
      </c>
      <c r="O22" s="16" t="s">
        <v>14</v>
      </c>
    </row>
    <row r="23" spans="1:15" ht="12.75">
      <c r="A23" s="2">
        <v>39925</v>
      </c>
      <c r="B23" s="3">
        <v>36.75</v>
      </c>
      <c r="C23">
        <v>168</v>
      </c>
      <c r="D23" s="3">
        <v>4</v>
      </c>
      <c r="E23" s="4">
        <v>0.34027777777777773</v>
      </c>
      <c r="F23" s="2">
        <v>39955</v>
      </c>
      <c r="G23" s="3">
        <v>37.25</v>
      </c>
      <c r="H23">
        <v>169</v>
      </c>
      <c r="I23" s="3">
        <v>5.05</v>
      </c>
      <c r="J23" s="4">
        <v>0.325</v>
      </c>
      <c r="K23" s="2">
        <v>39986</v>
      </c>
      <c r="L23" s="3">
        <v>36.25</v>
      </c>
      <c r="M23">
        <v>166</v>
      </c>
      <c r="N23" s="15">
        <v>3.5</v>
      </c>
      <c r="O23" s="16">
        <v>0.3347222222222222</v>
      </c>
    </row>
    <row r="24" spans="1:15" ht="12.75">
      <c r="A24" s="2">
        <v>39926</v>
      </c>
      <c r="B24" s="3">
        <v>36.88</v>
      </c>
      <c r="C24">
        <v>168</v>
      </c>
      <c r="D24" s="3">
        <v>4</v>
      </c>
      <c r="E24" s="4">
        <v>0.34027777777777773</v>
      </c>
      <c r="F24" s="2">
        <v>39956</v>
      </c>
      <c r="G24" s="3">
        <v>36.75</v>
      </c>
      <c r="H24">
        <v>167</v>
      </c>
      <c r="I24" s="3">
        <v>0</v>
      </c>
      <c r="J24" s="4" t="s">
        <v>14</v>
      </c>
      <c r="K24" s="2">
        <v>39987</v>
      </c>
      <c r="L24" s="3">
        <v>36.5</v>
      </c>
      <c r="M24">
        <v>166</v>
      </c>
      <c r="N24" s="15">
        <v>4</v>
      </c>
      <c r="O24" s="16">
        <v>0.34027777777777773</v>
      </c>
    </row>
    <row r="25" spans="1:15" ht="12.75">
      <c r="A25" s="2">
        <v>39927</v>
      </c>
      <c r="B25" s="3">
        <v>36.88</v>
      </c>
      <c r="C25">
        <v>167</v>
      </c>
      <c r="D25" s="3">
        <v>3.5</v>
      </c>
      <c r="E25" s="4">
        <v>0.3909722222222222</v>
      </c>
      <c r="F25" s="2">
        <v>39957</v>
      </c>
      <c r="G25" s="3">
        <v>36.5</v>
      </c>
      <c r="H25">
        <v>166</v>
      </c>
      <c r="I25" s="3">
        <v>0</v>
      </c>
      <c r="J25" s="4" t="s">
        <v>14</v>
      </c>
      <c r="K25" s="2">
        <v>39988</v>
      </c>
      <c r="L25" s="3">
        <v>36.25</v>
      </c>
      <c r="M25">
        <v>166</v>
      </c>
      <c r="N25" s="15">
        <v>4</v>
      </c>
      <c r="O25" s="16">
        <v>0.34027777777777773</v>
      </c>
    </row>
    <row r="26" spans="1:15" ht="12.75">
      <c r="A26" s="2">
        <v>39928</v>
      </c>
      <c r="B26" s="3">
        <v>37</v>
      </c>
      <c r="C26">
        <v>168</v>
      </c>
      <c r="D26" s="3">
        <v>0</v>
      </c>
      <c r="E26" s="4" t="s">
        <v>14</v>
      </c>
      <c r="F26" s="2">
        <v>39958</v>
      </c>
      <c r="G26" s="3">
        <v>36.25</v>
      </c>
      <c r="H26">
        <v>165</v>
      </c>
      <c r="I26" s="3">
        <v>4</v>
      </c>
      <c r="J26" s="4">
        <v>0.34027777777777773</v>
      </c>
      <c r="K26" s="2">
        <v>39989</v>
      </c>
      <c r="L26" s="3">
        <v>36.5</v>
      </c>
      <c r="M26">
        <v>166</v>
      </c>
      <c r="N26" s="15">
        <v>4</v>
      </c>
      <c r="O26" s="16">
        <v>0.34027777777777773</v>
      </c>
    </row>
    <row r="27" spans="1:15" ht="12.75">
      <c r="A27" s="2">
        <v>39929</v>
      </c>
      <c r="B27" s="3">
        <v>36.75</v>
      </c>
      <c r="C27">
        <v>169</v>
      </c>
      <c r="D27" s="3">
        <v>0</v>
      </c>
      <c r="E27" s="4" t="s">
        <v>14</v>
      </c>
      <c r="F27" s="2">
        <v>39959</v>
      </c>
      <c r="G27" s="3">
        <v>36.75</v>
      </c>
      <c r="H27">
        <v>166</v>
      </c>
      <c r="I27" s="3">
        <v>4</v>
      </c>
      <c r="J27" s="4">
        <v>0.34027777777777773</v>
      </c>
      <c r="K27" s="2">
        <v>39990</v>
      </c>
      <c r="L27" s="3">
        <v>36.75</v>
      </c>
      <c r="M27">
        <v>164</v>
      </c>
      <c r="N27" s="15">
        <v>0</v>
      </c>
      <c r="O27" s="16" t="s">
        <v>14</v>
      </c>
    </row>
    <row r="28" spans="1:15" ht="12.75">
      <c r="A28" s="2">
        <v>39930</v>
      </c>
      <c r="B28" s="3">
        <v>37.13</v>
      </c>
      <c r="C28">
        <v>169</v>
      </c>
      <c r="D28" s="3">
        <v>4</v>
      </c>
      <c r="E28" s="4">
        <v>0.34027777777777773</v>
      </c>
      <c r="F28" s="2">
        <v>39960</v>
      </c>
      <c r="G28" s="3">
        <v>36.75</v>
      </c>
      <c r="H28">
        <v>166</v>
      </c>
      <c r="I28" s="3">
        <v>4</v>
      </c>
      <c r="J28" s="4">
        <v>0.34027777777777773</v>
      </c>
      <c r="K28" s="2">
        <v>39991</v>
      </c>
      <c r="L28" s="3">
        <v>36.5</v>
      </c>
      <c r="M28">
        <v>166</v>
      </c>
      <c r="N28" s="15">
        <v>3.5</v>
      </c>
      <c r="O28" s="16">
        <v>0.3875</v>
      </c>
    </row>
    <row r="29" spans="1:15" ht="12.75">
      <c r="A29" s="2">
        <v>39931</v>
      </c>
      <c r="B29" s="3">
        <v>37</v>
      </c>
      <c r="C29">
        <v>169</v>
      </c>
      <c r="D29" s="3">
        <v>4</v>
      </c>
      <c r="E29" s="4">
        <v>0.34027777777777773</v>
      </c>
      <c r="F29" s="2">
        <v>39961</v>
      </c>
      <c r="G29" s="3">
        <v>36.88</v>
      </c>
      <c r="H29">
        <v>166</v>
      </c>
      <c r="I29" s="3">
        <v>4</v>
      </c>
      <c r="J29" s="4">
        <v>0.34027777777777773</v>
      </c>
      <c r="K29" s="2">
        <v>39992</v>
      </c>
      <c r="L29" s="3">
        <v>36.38</v>
      </c>
      <c r="M29">
        <v>164</v>
      </c>
      <c r="N29" s="15">
        <v>0</v>
      </c>
      <c r="O29" s="16" t="s">
        <v>14</v>
      </c>
    </row>
    <row r="30" spans="1:15" ht="12.75">
      <c r="A30" s="2">
        <v>39932</v>
      </c>
      <c r="B30" s="3">
        <v>37</v>
      </c>
      <c r="C30">
        <v>169</v>
      </c>
      <c r="D30" s="3">
        <v>4</v>
      </c>
      <c r="E30" s="4">
        <v>0.34027777777777773</v>
      </c>
      <c r="F30" s="2">
        <v>39962</v>
      </c>
      <c r="G30" s="3">
        <v>36.75</v>
      </c>
      <c r="H30">
        <v>167</v>
      </c>
      <c r="I30" s="3">
        <v>4</v>
      </c>
      <c r="J30" s="4">
        <v>0.34027777777777773</v>
      </c>
      <c r="K30" s="2">
        <v>39993</v>
      </c>
      <c r="L30" s="3">
        <v>36.5</v>
      </c>
      <c r="M30">
        <v>166</v>
      </c>
      <c r="N30" s="15">
        <v>4</v>
      </c>
      <c r="O30" s="16">
        <v>0.34027777777777773</v>
      </c>
    </row>
    <row r="31" spans="1:15" ht="12.75">
      <c r="A31" s="2">
        <v>39933</v>
      </c>
      <c r="B31" s="3">
        <v>37</v>
      </c>
      <c r="C31">
        <v>169</v>
      </c>
      <c r="D31" s="3">
        <v>4</v>
      </c>
      <c r="E31" s="4">
        <v>0.34027777777777773</v>
      </c>
      <c r="F31" s="2">
        <v>39963</v>
      </c>
      <c r="G31" s="3">
        <v>36.38</v>
      </c>
      <c r="H31">
        <v>166</v>
      </c>
      <c r="I31" s="3">
        <v>0</v>
      </c>
      <c r="J31" s="4" t="s">
        <v>14</v>
      </c>
      <c r="K31" s="2">
        <v>39994</v>
      </c>
      <c r="L31" s="3">
        <v>36.63</v>
      </c>
      <c r="M31">
        <v>166</v>
      </c>
      <c r="N31" s="15">
        <v>4</v>
      </c>
      <c r="O31" s="16">
        <v>0.34027777777777773</v>
      </c>
    </row>
    <row r="32" spans="1:15" ht="12.75">
      <c r="A32" s="2"/>
      <c r="B32" s="3"/>
      <c r="D32" s="3"/>
      <c r="E32" s="4"/>
      <c r="F32" s="2">
        <v>39964</v>
      </c>
      <c r="G32" s="3">
        <v>36.25</v>
      </c>
      <c r="H32">
        <v>166</v>
      </c>
      <c r="I32" s="3">
        <v>0</v>
      </c>
      <c r="J32" s="4" t="s">
        <v>14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36.66</v>
      </c>
      <c r="C33" s="6">
        <f>AVERAGE(C2:C31)</f>
        <v>167.53333333333333</v>
      </c>
      <c r="D33" s="3">
        <f>SUM(D2:D31)</f>
        <v>88.05</v>
      </c>
      <c r="E33" s="4">
        <f>AVERAGE(E2:E31)</f>
        <v>0.345770202020202</v>
      </c>
      <c r="F33" s="5" t="s">
        <v>5</v>
      </c>
      <c r="G33" s="3">
        <f>AVERAGE(G2:G32)</f>
        <v>36.800322580645165</v>
      </c>
      <c r="H33" s="6">
        <f>AVERAGE(H2:H32)</f>
        <v>167.41935483870967</v>
      </c>
      <c r="I33" s="3">
        <f>SUM(I2:I32)</f>
        <v>84.55</v>
      </c>
      <c r="J33" s="4">
        <f>AVERAGE(J2:J32)</f>
        <v>0.3389550264550264</v>
      </c>
      <c r="K33" s="5" t="s">
        <v>5</v>
      </c>
      <c r="L33" s="3">
        <f>AVERAGE(L2:L31)</f>
        <v>36.47633333333333</v>
      </c>
      <c r="M33" s="6">
        <f>AVERAGE(M2:M31)</f>
        <v>165.9</v>
      </c>
      <c r="N33" s="3">
        <f>SUM(N2:N31)</f>
        <v>86.5</v>
      </c>
      <c r="O33" s="4">
        <f>AVERAGE(O2:O31)</f>
        <v>0.3413194444444444</v>
      </c>
    </row>
    <row r="34" spans="4:15" ht="12.75">
      <c r="D34" s="3">
        <f>AVERAGE(D2:D31)</f>
        <v>2.935</v>
      </c>
      <c r="E34" s="7">
        <v>0.34652777777777777</v>
      </c>
      <c r="I34" s="3">
        <f>AVERAGE(I2:I32)</f>
        <v>2.72741935483871</v>
      </c>
      <c r="J34" s="7">
        <v>0.33888888888888885</v>
      </c>
      <c r="N34" s="3">
        <f>AVERAGE(N2:N31)</f>
        <v>2.8833333333333333</v>
      </c>
      <c r="O34" s="7">
        <v>0.34097222222222223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39995</v>
      </c>
      <c r="B2" s="3">
        <v>36.5</v>
      </c>
      <c r="C2">
        <v>166</v>
      </c>
      <c r="D2" s="3">
        <v>4</v>
      </c>
      <c r="E2" s="4">
        <v>0.34027777777777773</v>
      </c>
      <c r="F2" s="2">
        <v>40026</v>
      </c>
      <c r="G2" s="3">
        <v>36.63</v>
      </c>
      <c r="H2" s="19">
        <v>167</v>
      </c>
      <c r="I2" s="3">
        <v>0</v>
      </c>
      <c r="J2" s="4" t="s">
        <v>14</v>
      </c>
      <c r="K2" s="2">
        <v>40057</v>
      </c>
      <c r="L2" s="3">
        <v>36.13</v>
      </c>
      <c r="M2">
        <v>165</v>
      </c>
      <c r="N2" s="3">
        <v>4</v>
      </c>
      <c r="O2" s="4">
        <v>0.34027777777777773</v>
      </c>
    </row>
    <row r="3" spans="1:15" ht="12.75">
      <c r="A3" s="2">
        <v>39996</v>
      </c>
      <c r="B3" s="3">
        <v>36.38</v>
      </c>
      <c r="C3">
        <v>166</v>
      </c>
      <c r="D3" s="3">
        <v>4</v>
      </c>
      <c r="E3" s="4">
        <v>0.34027777777777773</v>
      </c>
      <c r="F3" s="2">
        <v>40027</v>
      </c>
      <c r="G3" s="3">
        <v>36.75</v>
      </c>
      <c r="H3" s="19">
        <v>168</v>
      </c>
      <c r="I3" s="3">
        <v>2.28</v>
      </c>
      <c r="J3" s="4">
        <v>0.28194444444444444</v>
      </c>
      <c r="K3" s="2">
        <v>40058</v>
      </c>
      <c r="L3" s="3">
        <v>36.38</v>
      </c>
      <c r="M3">
        <v>165</v>
      </c>
      <c r="N3" s="3">
        <v>4</v>
      </c>
      <c r="O3" s="4">
        <v>0.34027777777777773</v>
      </c>
    </row>
    <row r="4" spans="1:15" ht="12.75">
      <c r="A4" s="2">
        <v>39997</v>
      </c>
      <c r="B4" s="3">
        <v>36.38</v>
      </c>
      <c r="C4">
        <v>165</v>
      </c>
      <c r="D4" s="3">
        <v>4</v>
      </c>
      <c r="E4" s="4">
        <v>0.34027777777777773</v>
      </c>
      <c r="F4" s="2">
        <v>40028</v>
      </c>
      <c r="G4" s="3">
        <v>37</v>
      </c>
      <c r="H4" s="19">
        <v>170</v>
      </c>
      <c r="I4" s="3">
        <v>5.6</v>
      </c>
      <c r="J4" s="4">
        <v>0.3423611111111111</v>
      </c>
      <c r="K4" s="2">
        <v>40059</v>
      </c>
      <c r="L4" s="3">
        <v>36.38</v>
      </c>
      <c r="M4">
        <v>165</v>
      </c>
      <c r="N4" s="3">
        <v>4</v>
      </c>
      <c r="O4" s="4">
        <v>0.34027777777777773</v>
      </c>
    </row>
    <row r="5" spans="1:15" ht="12.75">
      <c r="A5" s="2">
        <v>39998</v>
      </c>
      <c r="B5" s="3">
        <v>36.25</v>
      </c>
      <c r="C5">
        <v>164</v>
      </c>
      <c r="D5" s="3">
        <v>0</v>
      </c>
      <c r="E5" s="4" t="s">
        <v>14</v>
      </c>
      <c r="F5" s="2">
        <v>40029</v>
      </c>
      <c r="G5" s="3">
        <v>37.13</v>
      </c>
      <c r="H5" s="19">
        <v>171</v>
      </c>
      <c r="I5" s="3">
        <v>5.6</v>
      </c>
      <c r="J5" s="4">
        <v>0.3368055555555556</v>
      </c>
      <c r="K5" s="2">
        <v>40060</v>
      </c>
      <c r="L5" s="3">
        <v>36.5</v>
      </c>
      <c r="M5">
        <v>165</v>
      </c>
      <c r="N5" s="3">
        <v>3.5</v>
      </c>
      <c r="O5" s="4">
        <v>0.31875</v>
      </c>
    </row>
    <row r="6" spans="1:15" ht="12.75">
      <c r="A6" s="2">
        <v>39999</v>
      </c>
      <c r="B6" s="3">
        <v>36</v>
      </c>
      <c r="C6">
        <v>161</v>
      </c>
      <c r="D6" s="3">
        <v>0</v>
      </c>
      <c r="E6" s="4" t="s">
        <v>14</v>
      </c>
      <c r="F6" s="2">
        <v>40030</v>
      </c>
      <c r="G6" s="3">
        <v>36.88</v>
      </c>
      <c r="H6" s="19">
        <v>169</v>
      </c>
      <c r="I6" s="3">
        <v>4</v>
      </c>
      <c r="J6" s="4">
        <v>0.33194444444444443</v>
      </c>
      <c r="K6" s="2">
        <v>40061</v>
      </c>
      <c r="L6" s="3">
        <v>36.38</v>
      </c>
      <c r="M6">
        <v>164</v>
      </c>
      <c r="N6" s="3">
        <v>0</v>
      </c>
      <c r="O6" s="4" t="s">
        <v>14</v>
      </c>
    </row>
    <row r="7" spans="1:15" ht="12.75">
      <c r="A7" s="2">
        <v>40000</v>
      </c>
      <c r="B7" s="3">
        <v>36.5</v>
      </c>
      <c r="C7">
        <v>166</v>
      </c>
      <c r="D7" s="3">
        <v>4</v>
      </c>
      <c r="E7" s="4">
        <v>0.34027777777777773</v>
      </c>
      <c r="F7" s="2">
        <v>40031</v>
      </c>
      <c r="G7" s="3">
        <v>36.63</v>
      </c>
      <c r="H7" s="19">
        <v>167</v>
      </c>
      <c r="I7" s="3">
        <v>0</v>
      </c>
      <c r="J7" s="4" t="s">
        <v>14</v>
      </c>
      <c r="K7" s="2">
        <v>40062</v>
      </c>
      <c r="L7" s="3">
        <v>36.5</v>
      </c>
      <c r="M7">
        <v>166</v>
      </c>
      <c r="N7" s="3">
        <v>0</v>
      </c>
      <c r="O7" s="4" t="s">
        <v>14</v>
      </c>
    </row>
    <row r="8" spans="1:15" ht="12.75">
      <c r="A8" s="2">
        <v>40001</v>
      </c>
      <c r="B8" s="3">
        <v>36.38</v>
      </c>
      <c r="C8">
        <v>166</v>
      </c>
      <c r="D8" s="3">
        <v>4</v>
      </c>
      <c r="E8" s="4">
        <v>0.34027777777777773</v>
      </c>
      <c r="F8" s="2">
        <v>40032</v>
      </c>
      <c r="G8" s="3">
        <v>36.75</v>
      </c>
      <c r="H8" s="19">
        <v>168</v>
      </c>
      <c r="I8" s="17">
        <v>2.28</v>
      </c>
      <c r="J8" s="18">
        <v>0.28055555555555556</v>
      </c>
      <c r="K8" s="2">
        <v>40063</v>
      </c>
      <c r="L8" s="3">
        <v>36.75</v>
      </c>
      <c r="M8">
        <v>165</v>
      </c>
      <c r="N8" s="3">
        <v>3.5</v>
      </c>
      <c r="O8" s="4">
        <v>0.32708333333333334</v>
      </c>
    </row>
    <row r="9" spans="1:15" ht="12.75">
      <c r="A9" s="2">
        <v>40002</v>
      </c>
      <c r="B9" s="3">
        <v>36.5</v>
      </c>
      <c r="C9">
        <v>166</v>
      </c>
      <c r="D9" s="3">
        <v>4</v>
      </c>
      <c r="E9" s="4">
        <v>0.34027777777777773</v>
      </c>
      <c r="F9" s="2">
        <v>40033</v>
      </c>
      <c r="G9" s="3">
        <v>37.13</v>
      </c>
      <c r="H9" s="19">
        <v>171</v>
      </c>
      <c r="I9" s="3">
        <v>0</v>
      </c>
      <c r="J9" s="4" t="s">
        <v>14</v>
      </c>
      <c r="K9" s="2">
        <v>40064</v>
      </c>
      <c r="L9" s="3">
        <v>36.5</v>
      </c>
      <c r="M9">
        <v>167</v>
      </c>
      <c r="N9" s="3">
        <v>4</v>
      </c>
      <c r="O9" s="4">
        <v>0.34027777777777773</v>
      </c>
    </row>
    <row r="10" spans="1:15" ht="12.75">
      <c r="A10" s="2">
        <v>40003</v>
      </c>
      <c r="B10" s="3">
        <v>36.38</v>
      </c>
      <c r="C10">
        <v>166</v>
      </c>
      <c r="D10" s="3">
        <v>4</v>
      </c>
      <c r="E10" s="4">
        <v>0.34027777777777773</v>
      </c>
      <c r="F10" s="2">
        <v>40034</v>
      </c>
      <c r="G10" s="3">
        <v>36.5</v>
      </c>
      <c r="H10">
        <v>167</v>
      </c>
      <c r="I10" s="3">
        <v>0</v>
      </c>
      <c r="J10" s="4" t="s">
        <v>14</v>
      </c>
      <c r="K10" s="2">
        <v>40065</v>
      </c>
      <c r="L10" s="3">
        <v>36.38</v>
      </c>
      <c r="M10">
        <v>166</v>
      </c>
      <c r="N10" s="3">
        <v>4</v>
      </c>
      <c r="O10" s="4">
        <v>0.34027777777777773</v>
      </c>
    </row>
    <row r="11" spans="1:15" ht="12.75">
      <c r="A11" s="2">
        <v>40004</v>
      </c>
      <c r="B11" s="3">
        <v>36.13</v>
      </c>
      <c r="C11">
        <v>166</v>
      </c>
      <c r="D11" s="3">
        <v>5.05</v>
      </c>
      <c r="E11" s="4">
        <v>0.33055555555555555</v>
      </c>
      <c r="F11" s="2">
        <v>40035</v>
      </c>
      <c r="G11" s="3">
        <v>36.38</v>
      </c>
      <c r="H11" s="20">
        <v>166</v>
      </c>
      <c r="I11" s="3">
        <v>4</v>
      </c>
      <c r="J11" s="4">
        <v>0.34027777777777773</v>
      </c>
      <c r="K11" s="2">
        <v>40066</v>
      </c>
      <c r="L11" s="3">
        <v>36.5</v>
      </c>
      <c r="M11">
        <v>166</v>
      </c>
      <c r="N11" s="3">
        <v>4</v>
      </c>
      <c r="O11" s="4">
        <v>0.34027777777777773</v>
      </c>
    </row>
    <row r="12" spans="1:15" ht="12.75">
      <c r="A12" s="2">
        <v>40005</v>
      </c>
      <c r="B12" s="3">
        <v>36.13</v>
      </c>
      <c r="C12">
        <v>166</v>
      </c>
      <c r="D12" s="3">
        <v>0</v>
      </c>
      <c r="E12" s="4" t="s">
        <v>14</v>
      </c>
      <c r="F12" s="2">
        <v>40036</v>
      </c>
      <c r="G12" s="3">
        <v>36.38</v>
      </c>
      <c r="H12" s="20">
        <v>166</v>
      </c>
      <c r="I12" s="3">
        <v>4</v>
      </c>
      <c r="J12" s="4">
        <v>0.34027777777777773</v>
      </c>
      <c r="K12" s="2">
        <v>40067</v>
      </c>
      <c r="L12" s="3">
        <v>36.38</v>
      </c>
      <c r="M12">
        <v>165</v>
      </c>
      <c r="N12" s="3">
        <v>4</v>
      </c>
      <c r="O12" s="4">
        <v>0.34027777777777773</v>
      </c>
    </row>
    <row r="13" spans="1:15" ht="12.75">
      <c r="A13" s="2">
        <v>40006</v>
      </c>
      <c r="B13" s="3">
        <v>36.13</v>
      </c>
      <c r="C13">
        <v>163</v>
      </c>
      <c r="D13" s="3">
        <v>0</v>
      </c>
      <c r="E13" s="4" t="s">
        <v>14</v>
      </c>
      <c r="F13" s="2">
        <v>40037</v>
      </c>
      <c r="G13" s="3">
        <v>36.38</v>
      </c>
      <c r="H13" s="20">
        <v>166</v>
      </c>
      <c r="I13" s="3">
        <v>4</v>
      </c>
      <c r="J13" s="4">
        <v>0.34027777777777773</v>
      </c>
      <c r="K13" s="2">
        <v>40068</v>
      </c>
      <c r="L13" s="3">
        <v>36.25</v>
      </c>
      <c r="M13">
        <v>165</v>
      </c>
      <c r="N13" s="3">
        <v>0</v>
      </c>
      <c r="O13" s="4" t="s">
        <v>14</v>
      </c>
    </row>
    <row r="14" spans="1:15" ht="12.75">
      <c r="A14" s="2">
        <v>40007</v>
      </c>
      <c r="B14" s="3">
        <v>36.5</v>
      </c>
      <c r="C14">
        <v>166</v>
      </c>
      <c r="D14" s="3">
        <v>3.5</v>
      </c>
      <c r="E14" s="4">
        <v>0.39444444444444443</v>
      </c>
      <c r="F14" s="2">
        <v>40038</v>
      </c>
      <c r="G14" s="3">
        <v>36.63</v>
      </c>
      <c r="H14" s="20">
        <v>168</v>
      </c>
      <c r="I14" s="3">
        <v>4</v>
      </c>
      <c r="J14" s="4">
        <v>0.34027777777777773</v>
      </c>
      <c r="K14" s="2">
        <v>40069</v>
      </c>
      <c r="L14" s="3">
        <v>36.25</v>
      </c>
      <c r="M14">
        <v>165</v>
      </c>
      <c r="N14" s="3">
        <v>0</v>
      </c>
      <c r="O14" s="4" t="s">
        <v>14</v>
      </c>
    </row>
    <row r="15" spans="1:15" ht="12.75">
      <c r="A15" s="2">
        <v>40008</v>
      </c>
      <c r="B15" s="3">
        <v>36.5</v>
      </c>
      <c r="C15">
        <v>167</v>
      </c>
      <c r="D15" s="3">
        <v>3.5</v>
      </c>
      <c r="E15" s="4">
        <v>0.3333333333333333</v>
      </c>
      <c r="F15" s="2">
        <v>40039</v>
      </c>
      <c r="G15" s="3">
        <v>36.63</v>
      </c>
      <c r="H15" s="20">
        <v>167</v>
      </c>
      <c r="I15" s="3">
        <v>3.5</v>
      </c>
      <c r="J15" s="4">
        <v>0.34375</v>
      </c>
      <c r="K15" s="2">
        <v>40070</v>
      </c>
      <c r="L15" s="3">
        <v>36.5</v>
      </c>
      <c r="M15">
        <v>167</v>
      </c>
      <c r="N15" s="3">
        <v>4</v>
      </c>
      <c r="O15" s="4">
        <v>0.34027777777777773</v>
      </c>
    </row>
    <row r="16" spans="1:15" ht="12.75">
      <c r="A16" s="2">
        <v>40009</v>
      </c>
      <c r="B16" s="3">
        <v>36.88</v>
      </c>
      <c r="C16">
        <v>168</v>
      </c>
      <c r="D16" s="3">
        <v>3.5</v>
      </c>
      <c r="E16" s="4">
        <v>0.3333333333333333</v>
      </c>
      <c r="F16" s="2">
        <v>40040</v>
      </c>
      <c r="G16" s="3">
        <v>36.5</v>
      </c>
      <c r="H16" s="20">
        <v>166</v>
      </c>
      <c r="I16" s="3">
        <v>3.5</v>
      </c>
      <c r="J16" s="4">
        <v>0.34375</v>
      </c>
      <c r="K16" s="2">
        <v>40071</v>
      </c>
      <c r="L16" s="3">
        <v>36.25</v>
      </c>
      <c r="M16">
        <v>166</v>
      </c>
      <c r="N16" s="3">
        <v>4</v>
      </c>
      <c r="O16" s="4">
        <v>0.34027777777777773</v>
      </c>
    </row>
    <row r="17" spans="1:15" ht="12.75">
      <c r="A17" s="2">
        <v>40010</v>
      </c>
      <c r="B17" s="3">
        <v>36.63</v>
      </c>
      <c r="C17">
        <v>166</v>
      </c>
      <c r="D17" s="3">
        <v>3.5</v>
      </c>
      <c r="E17" s="4">
        <v>0.3361111111111111</v>
      </c>
      <c r="F17" s="2">
        <v>40041</v>
      </c>
      <c r="G17" s="3">
        <v>36.5</v>
      </c>
      <c r="H17" s="20">
        <v>166</v>
      </c>
      <c r="I17" s="3">
        <v>0</v>
      </c>
      <c r="J17" s="4" t="s">
        <v>14</v>
      </c>
      <c r="K17" s="2">
        <v>40072</v>
      </c>
      <c r="L17" s="3">
        <v>36.25</v>
      </c>
      <c r="M17">
        <v>165</v>
      </c>
      <c r="N17" s="3">
        <v>4</v>
      </c>
      <c r="O17" s="4">
        <v>0.34027777777777773</v>
      </c>
    </row>
    <row r="18" spans="1:15" ht="12.75">
      <c r="A18" s="2">
        <v>40011</v>
      </c>
      <c r="B18" s="3">
        <v>36.63</v>
      </c>
      <c r="C18">
        <v>167</v>
      </c>
      <c r="D18" s="3">
        <v>5.05</v>
      </c>
      <c r="E18" s="4">
        <v>0.3416666666666666</v>
      </c>
      <c r="F18" s="2">
        <v>40042</v>
      </c>
      <c r="G18" s="3">
        <v>36.38</v>
      </c>
      <c r="H18" s="20">
        <v>165</v>
      </c>
      <c r="I18" s="3">
        <v>3.5</v>
      </c>
      <c r="J18" s="4">
        <v>0.3666666666666667</v>
      </c>
      <c r="K18" s="2">
        <v>40073</v>
      </c>
      <c r="L18" s="3">
        <v>36.25</v>
      </c>
      <c r="M18">
        <v>165</v>
      </c>
      <c r="N18" s="3">
        <v>4</v>
      </c>
      <c r="O18" s="4">
        <v>0.34027777777777773</v>
      </c>
    </row>
    <row r="19" spans="1:15" ht="12.75">
      <c r="A19" s="2">
        <v>40012</v>
      </c>
      <c r="B19" s="3">
        <v>36.63</v>
      </c>
      <c r="C19">
        <v>167</v>
      </c>
      <c r="D19" s="3">
        <v>3.5</v>
      </c>
      <c r="E19" s="4">
        <v>0.34097222222222223</v>
      </c>
      <c r="F19" s="2">
        <v>40043</v>
      </c>
      <c r="G19" s="3">
        <v>36.13</v>
      </c>
      <c r="H19" s="20">
        <v>165</v>
      </c>
      <c r="I19" s="3">
        <v>0</v>
      </c>
      <c r="J19" s="4" t="s">
        <v>14</v>
      </c>
      <c r="K19" s="2">
        <v>40074</v>
      </c>
      <c r="L19" s="3">
        <v>36.5</v>
      </c>
      <c r="M19">
        <v>167</v>
      </c>
      <c r="N19" s="3">
        <v>4</v>
      </c>
      <c r="O19" s="4">
        <v>0.34027777777777773</v>
      </c>
    </row>
    <row r="20" spans="1:15" ht="12.75">
      <c r="A20" s="2">
        <v>40013</v>
      </c>
      <c r="B20" s="3">
        <v>36.38</v>
      </c>
      <c r="C20">
        <v>167</v>
      </c>
      <c r="D20" s="3">
        <v>0</v>
      </c>
      <c r="E20" s="4" t="s">
        <v>14</v>
      </c>
      <c r="F20" s="2">
        <v>40044</v>
      </c>
      <c r="G20" s="3">
        <v>36.25</v>
      </c>
      <c r="H20" s="20">
        <v>165</v>
      </c>
      <c r="I20" s="3">
        <v>4</v>
      </c>
      <c r="J20" s="4">
        <v>0.34027777777777773</v>
      </c>
      <c r="K20" s="2">
        <v>40075</v>
      </c>
      <c r="L20" s="3">
        <v>36.13</v>
      </c>
      <c r="M20">
        <v>163</v>
      </c>
      <c r="N20" s="3">
        <v>0</v>
      </c>
      <c r="O20" s="4" t="s">
        <v>14</v>
      </c>
    </row>
    <row r="21" spans="1:15" ht="12.75">
      <c r="A21" s="2">
        <v>40014</v>
      </c>
      <c r="B21" s="3">
        <v>36.38</v>
      </c>
      <c r="C21">
        <v>166</v>
      </c>
      <c r="D21" s="3">
        <v>0</v>
      </c>
      <c r="E21" s="4" t="s">
        <v>14</v>
      </c>
      <c r="F21" s="2">
        <v>40045</v>
      </c>
      <c r="G21" s="3">
        <v>36.13</v>
      </c>
      <c r="H21" s="20">
        <v>165</v>
      </c>
      <c r="I21" s="3">
        <v>4</v>
      </c>
      <c r="J21" s="4">
        <v>0.34027777777777773</v>
      </c>
      <c r="K21" s="2">
        <v>40076</v>
      </c>
      <c r="L21" s="3">
        <v>36.38</v>
      </c>
      <c r="M21">
        <v>165</v>
      </c>
      <c r="N21" s="3">
        <v>0</v>
      </c>
      <c r="O21" s="4" t="s">
        <v>14</v>
      </c>
    </row>
    <row r="22" spans="1:15" ht="12.75">
      <c r="A22" s="2">
        <v>40015</v>
      </c>
      <c r="B22" s="3">
        <v>36.25</v>
      </c>
      <c r="C22">
        <v>166</v>
      </c>
      <c r="D22" s="3">
        <v>4</v>
      </c>
      <c r="E22" s="4">
        <v>0.34027777777777773</v>
      </c>
      <c r="F22" s="2">
        <v>40046</v>
      </c>
      <c r="G22" s="3">
        <v>36</v>
      </c>
      <c r="H22" s="20">
        <v>164</v>
      </c>
      <c r="I22" s="3">
        <v>3.5</v>
      </c>
      <c r="J22" s="4">
        <v>0.3451388888888889</v>
      </c>
      <c r="K22" s="2">
        <v>40077</v>
      </c>
      <c r="L22" s="3">
        <v>36.5</v>
      </c>
      <c r="M22">
        <v>166</v>
      </c>
      <c r="N22" s="3">
        <v>4</v>
      </c>
      <c r="O22" s="4">
        <v>0.34027777777777773</v>
      </c>
    </row>
    <row r="23" spans="1:15" ht="12.75">
      <c r="A23" s="2">
        <v>40016</v>
      </c>
      <c r="B23" s="3">
        <v>36.88</v>
      </c>
      <c r="C23">
        <v>166</v>
      </c>
      <c r="D23" s="3">
        <v>4</v>
      </c>
      <c r="E23" s="4">
        <v>0.34027777777777773</v>
      </c>
      <c r="F23" s="2">
        <v>40047</v>
      </c>
      <c r="G23" s="3">
        <v>36</v>
      </c>
      <c r="H23" s="20">
        <v>165</v>
      </c>
      <c r="I23" s="3">
        <v>0</v>
      </c>
      <c r="J23" s="4" t="s">
        <v>14</v>
      </c>
      <c r="K23" s="2">
        <v>40078</v>
      </c>
      <c r="L23" s="3">
        <v>36.88</v>
      </c>
      <c r="M23">
        <v>166</v>
      </c>
      <c r="N23" s="3">
        <v>4</v>
      </c>
      <c r="O23" s="4">
        <v>0.34027777777777773</v>
      </c>
    </row>
    <row r="24" spans="1:15" ht="12.75">
      <c r="A24" s="2">
        <v>40017</v>
      </c>
      <c r="B24" s="3">
        <v>36.5</v>
      </c>
      <c r="C24">
        <v>167</v>
      </c>
      <c r="D24" s="3">
        <v>4</v>
      </c>
      <c r="E24" s="4">
        <v>0.34027777777777773</v>
      </c>
      <c r="F24" s="2">
        <v>40048</v>
      </c>
      <c r="G24" s="3">
        <v>36.13</v>
      </c>
      <c r="H24" s="20">
        <v>165</v>
      </c>
      <c r="I24" s="3">
        <v>0</v>
      </c>
      <c r="J24" s="4" t="s">
        <v>14</v>
      </c>
      <c r="K24" s="2">
        <v>40079</v>
      </c>
      <c r="L24" s="3">
        <v>36.5</v>
      </c>
      <c r="M24">
        <v>166</v>
      </c>
      <c r="N24" s="3">
        <v>4</v>
      </c>
      <c r="O24" s="4">
        <v>0.34027777777777773</v>
      </c>
    </row>
    <row r="25" spans="1:15" ht="12.75">
      <c r="A25" s="2">
        <v>40018</v>
      </c>
      <c r="B25" s="3">
        <v>36.5</v>
      </c>
      <c r="C25">
        <v>167</v>
      </c>
      <c r="D25" s="3">
        <v>4</v>
      </c>
      <c r="E25" s="4">
        <v>0.34027777777777773</v>
      </c>
      <c r="F25" s="2">
        <v>40049</v>
      </c>
      <c r="G25" s="3">
        <v>36.25</v>
      </c>
      <c r="H25" s="20">
        <v>165</v>
      </c>
      <c r="I25" s="3">
        <v>4</v>
      </c>
      <c r="J25" s="4">
        <v>0.34027777777777773</v>
      </c>
      <c r="K25" s="2">
        <v>40080</v>
      </c>
      <c r="L25" s="3">
        <v>36.5</v>
      </c>
      <c r="M25">
        <v>166</v>
      </c>
      <c r="N25" s="3">
        <v>4</v>
      </c>
      <c r="O25" s="4">
        <v>0.34027777777777773</v>
      </c>
    </row>
    <row r="26" spans="1:15" ht="12.75">
      <c r="A26" s="2">
        <v>40019</v>
      </c>
      <c r="B26" s="3">
        <v>36.5</v>
      </c>
      <c r="C26">
        <v>167</v>
      </c>
      <c r="D26" s="3">
        <v>0</v>
      </c>
      <c r="E26" s="4" t="s">
        <v>14</v>
      </c>
      <c r="F26" s="2">
        <v>40050</v>
      </c>
      <c r="G26" s="3">
        <v>36.75</v>
      </c>
      <c r="H26" s="20">
        <v>166</v>
      </c>
      <c r="I26" s="3">
        <v>4</v>
      </c>
      <c r="J26" s="4">
        <v>0.34027777777777773</v>
      </c>
      <c r="K26" s="2">
        <v>40081</v>
      </c>
      <c r="L26" s="3">
        <v>36.63</v>
      </c>
      <c r="M26">
        <v>167</v>
      </c>
      <c r="N26" s="3">
        <v>4</v>
      </c>
      <c r="O26" s="4">
        <v>0.34027777777777773</v>
      </c>
    </row>
    <row r="27" spans="1:15" ht="12.75">
      <c r="A27" s="2">
        <v>40020</v>
      </c>
      <c r="B27" s="3">
        <v>36.38</v>
      </c>
      <c r="C27">
        <v>164</v>
      </c>
      <c r="D27" s="3">
        <v>0</v>
      </c>
      <c r="E27" s="4" t="s">
        <v>14</v>
      </c>
      <c r="F27" s="2">
        <v>40051</v>
      </c>
      <c r="G27" s="3">
        <v>36.5</v>
      </c>
      <c r="H27" s="20">
        <v>166</v>
      </c>
      <c r="I27" s="3">
        <v>4</v>
      </c>
      <c r="J27" s="4">
        <v>0.34027777777777773</v>
      </c>
      <c r="K27" s="2">
        <v>40082</v>
      </c>
      <c r="L27" s="3">
        <v>36.5</v>
      </c>
      <c r="M27">
        <v>167</v>
      </c>
      <c r="N27" s="3">
        <v>0</v>
      </c>
      <c r="O27" s="4" t="s">
        <v>14</v>
      </c>
    </row>
    <row r="28" spans="1:15" ht="12.75">
      <c r="A28" s="2">
        <v>40021</v>
      </c>
      <c r="B28" s="3">
        <v>36.63</v>
      </c>
      <c r="C28">
        <v>167</v>
      </c>
      <c r="D28" s="3">
        <v>4</v>
      </c>
      <c r="E28" s="4">
        <v>0.34027777777777773</v>
      </c>
      <c r="F28" s="2">
        <v>40052</v>
      </c>
      <c r="G28" s="3">
        <v>36.38</v>
      </c>
      <c r="H28" s="20">
        <v>165</v>
      </c>
      <c r="I28" s="3">
        <v>4</v>
      </c>
      <c r="J28" s="4">
        <v>0.34027777777777773</v>
      </c>
      <c r="K28" s="2">
        <v>40083</v>
      </c>
      <c r="L28" s="3">
        <v>36.13</v>
      </c>
      <c r="M28">
        <v>166</v>
      </c>
      <c r="N28" s="3">
        <v>0</v>
      </c>
      <c r="O28" s="4" t="s">
        <v>14</v>
      </c>
    </row>
    <row r="29" spans="1:15" ht="12.75">
      <c r="A29" s="2">
        <v>40022</v>
      </c>
      <c r="B29" s="3">
        <v>36.5</v>
      </c>
      <c r="C29">
        <v>166</v>
      </c>
      <c r="D29" s="3">
        <v>4</v>
      </c>
      <c r="E29" s="4">
        <v>0.34027777777777773</v>
      </c>
      <c r="F29" s="2">
        <v>40053</v>
      </c>
      <c r="G29" s="3">
        <v>36.63</v>
      </c>
      <c r="H29" s="20">
        <v>166</v>
      </c>
      <c r="I29" s="3">
        <v>3.5</v>
      </c>
      <c r="J29" s="4">
        <v>0.32916666666666666</v>
      </c>
      <c r="K29" s="2">
        <v>40084</v>
      </c>
      <c r="L29" s="3">
        <v>36.5</v>
      </c>
      <c r="M29">
        <v>166</v>
      </c>
      <c r="N29" s="3">
        <v>4</v>
      </c>
      <c r="O29" s="4">
        <v>0.34027777777777773</v>
      </c>
    </row>
    <row r="30" spans="1:15" ht="12.75">
      <c r="A30" s="2">
        <v>40023</v>
      </c>
      <c r="B30" s="3">
        <v>36.5</v>
      </c>
      <c r="C30">
        <v>165</v>
      </c>
      <c r="D30" s="3">
        <v>4</v>
      </c>
      <c r="E30" s="4">
        <v>0.34027777777777773</v>
      </c>
      <c r="F30" s="2">
        <v>40054</v>
      </c>
      <c r="G30" s="3">
        <v>36.13</v>
      </c>
      <c r="H30" s="20">
        <v>164</v>
      </c>
      <c r="I30" s="3">
        <v>0</v>
      </c>
      <c r="J30" s="4" t="s">
        <v>14</v>
      </c>
      <c r="K30" s="2">
        <v>40085</v>
      </c>
      <c r="L30" s="3">
        <v>36.75</v>
      </c>
      <c r="M30">
        <v>167</v>
      </c>
      <c r="N30" s="3">
        <v>4</v>
      </c>
      <c r="O30" s="4">
        <v>0.34027777777777773</v>
      </c>
    </row>
    <row r="31" spans="1:15" ht="12.75">
      <c r="A31" s="2">
        <v>40024</v>
      </c>
      <c r="B31" s="3">
        <v>36.63</v>
      </c>
      <c r="C31">
        <v>166</v>
      </c>
      <c r="D31" s="3">
        <v>3.5</v>
      </c>
      <c r="E31" s="4">
        <v>0.3736111111111111</v>
      </c>
      <c r="F31" s="2">
        <v>40055</v>
      </c>
      <c r="G31" s="3">
        <v>36.38</v>
      </c>
      <c r="H31" s="20">
        <v>166</v>
      </c>
      <c r="I31" s="3">
        <v>0</v>
      </c>
      <c r="J31" s="4" t="s">
        <v>14</v>
      </c>
      <c r="K31" s="2">
        <v>40086</v>
      </c>
      <c r="L31" s="3">
        <v>36.75</v>
      </c>
      <c r="M31">
        <v>167</v>
      </c>
      <c r="N31" s="3">
        <v>4</v>
      </c>
      <c r="O31" s="4">
        <v>0.34027777777777773</v>
      </c>
    </row>
    <row r="32" spans="1:15" ht="12.75">
      <c r="A32" s="2">
        <v>40025</v>
      </c>
      <c r="B32" s="3">
        <v>36.63</v>
      </c>
      <c r="C32">
        <v>167</v>
      </c>
      <c r="D32" s="3">
        <v>4</v>
      </c>
      <c r="E32" s="4">
        <v>0.34027777777777773</v>
      </c>
      <c r="F32" s="2">
        <v>40056</v>
      </c>
      <c r="G32" s="3">
        <v>36.38</v>
      </c>
      <c r="H32" s="20">
        <v>166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36.454516129032264</v>
      </c>
      <c r="C33" s="6">
        <f>AVERAGE(C2:C32)</f>
        <v>165.90322580645162</v>
      </c>
      <c r="D33" s="3">
        <f>SUM(D2:D32)</f>
        <v>91.1</v>
      </c>
      <c r="E33" s="4">
        <f>AVERAGE(E2:E32)</f>
        <v>0.3429649758454106</v>
      </c>
      <c r="F33" s="5" t="s">
        <v>5</v>
      </c>
      <c r="G33" s="3">
        <f>AVERAGE(G2:G32)</f>
        <v>36.49096774193549</v>
      </c>
      <c r="H33" s="6">
        <f>AVERAGE(H2:H32)</f>
        <v>166.48387096774192</v>
      </c>
      <c r="I33" s="3">
        <f>SUM(I2:I32)</f>
        <v>81.25999999999999</v>
      </c>
      <c r="J33" s="4">
        <f>AVERAGE(J2:J32)</f>
        <v>0.3354828042328042</v>
      </c>
      <c r="K33" s="5" t="s">
        <v>5</v>
      </c>
      <c r="L33" s="3">
        <f>AVERAGE(L2:L31)</f>
        <v>36.43933333333333</v>
      </c>
      <c r="M33" s="6">
        <f>AVERAGE(M2:M31)</f>
        <v>165.7</v>
      </c>
      <c r="N33" s="3">
        <f>SUM(N2:N31)</f>
        <v>87</v>
      </c>
      <c r="O33" s="4">
        <f>AVERAGE(O2:O31)</f>
        <v>0.33869949494949486</v>
      </c>
    </row>
    <row r="34" spans="4:15" ht="12.75">
      <c r="D34" s="3">
        <f>AVERAGE(D2:D32)</f>
        <v>2.9387096774193546</v>
      </c>
      <c r="E34" s="7">
        <v>0.3423611111111111</v>
      </c>
      <c r="I34" s="3">
        <f>AVERAGE(I2:I32)</f>
        <v>2.621290322580645</v>
      </c>
      <c r="J34" s="7">
        <v>0.33819444444444446</v>
      </c>
      <c r="N34" s="3">
        <f>AVERAGE(N2:N31)</f>
        <v>2.9</v>
      </c>
      <c r="O34" s="7">
        <v>0.33888888888888885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40087</v>
      </c>
      <c r="B2" s="3">
        <v>36.75</v>
      </c>
      <c r="C2">
        <v>167</v>
      </c>
      <c r="D2" s="3">
        <v>4</v>
      </c>
      <c r="E2" s="4">
        <v>0.34027777777777773</v>
      </c>
      <c r="F2" s="2">
        <v>40118</v>
      </c>
      <c r="G2" s="3">
        <v>36.25</v>
      </c>
      <c r="H2">
        <v>166</v>
      </c>
      <c r="I2" s="3">
        <v>0</v>
      </c>
      <c r="J2" s="4" t="s">
        <v>14</v>
      </c>
      <c r="K2" s="2">
        <v>40148</v>
      </c>
      <c r="L2" s="3">
        <v>36.63</v>
      </c>
      <c r="M2">
        <v>166</v>
      </c>
      <c r="N2" s="3">
        <v>4</v>
      </c>
      <c r="O2" s="4">
        <v>0.34027777777777773</v>
      </c>
    </row>
    <row r="3" spans="1:15" ht="12.75">
      <c r="A3" s="2">
        <v>40088</v>
      </c>
      <c r="B3" s="3">
        <v>36.5</v>
      </c>
      <c r="C3">
        <v>168</v>
      </c>
      <c r="D3" s="3">
        <v>4</v>
      </c>
      <c r="E3" s="4">
        <v>0.34027777777777773</v>
      </c>
      <c r="F3" s="2">
        <v>40119</v>
      </c>
      <c r="G3" s="3">
        <v>36.13</v>
      </c>
      <c r="H3">
        <v>163</v>
      </c>
      <c r="I3" s="3">
        <v>3.5</v>
      </c>
      <c r="J3" s="4">
        <v>0.41111111111111115</v>
      </c>
      <c r="K3" s="2">
        <v>40149</v>
      </c>
      <c r="L3" s="3">
        <v>36.63</v>
      </c>
      <c r="M3">
        <v>166</v>
      </c>
      <c r="N3" s="3">
        <v>4</v>
      </c>
      <c r="O3" s="4">
        <v>0.34027777777777773</v>
      </c>
    </row>
    <row r="4" spans="1:15" ht="12.75">
      <c r="A4" s="2">
        <v>40089</v>
      </c>
      <c r="B4" s="3">
        <v>36.88</v>
      </c>
      <c r="C4">
        <v>168</v>
      </c>
      <c r="D4" s="3">
        <v>0</v>
      </c>
      <c r="E4" s="4" t="s">
        <v>14</v>
      </c>
      <c r="F4" s="2">
        <v>40120</v>
      </c>
      <c r="G4" s="3">
        <v>36.25</v>
      </c>
      <c r="H4">
        <v>166</v>
      </c>
      <c r="I4" s="3">
        <v>4</v>
      </c>
      <c r="J4" s="4">
        <v>0.34027777777777773</v>
      </c>
      <c r="K4" s="2">
        <v>40150</v>
      </c>
      <c r="L4" s="3">
        <v>36.38</v>
      </c>
      <c r="M4">
        <v>166</v>
      </c>
      <c r="N4" s="3">
        <v>4</v>
      </c>
      <c r="O4" s="4">
        <v>0.34027777777777773</v>
      </c>
    </row>
    <row r="5" spans="1:15" ht="12.75">
      <c r="A5" s="2">
        <v>40090</v>
      </c>
      <c r="B5" s="3">
        <v>36.75</v>
      </c>
      <c r="C5">
        <v>168</v>
      </c>
      <c r="D5" s="3">
        <v>0</v>
      </c>
      <c r="E5" s="4" t="s">
        <v>14</v>
      </c>
      <c r="F5" s="2">
        <v>40121</v>
      </c>
      <c r="G5" s="3">
        <v>36.88</v>
      </c>
      <c r="H5">
        <v>169</v>
      </c>
      <c r="I5" s="3">
        <v>4</v>
      </c>
      <c r="J5" s="4">
        <v>0.34027777777777773</v>
      </c>
      <c r="K5" s="2">
        <v>40151</v>
      </c>
      <c r="L5" s="3">
        <v>36.5</v>
      </c>
      <c r="M5">
        <v>166</v>
      </c>
      <c r="N5" s="3">
        <v>4</v>
      </c>
      <c r="O5" s="4">
        <v>0.34027777777777773</v>
      </c>
    </row>
    <row r="6" spans="1:15" ht="12.75">
      <c r="A6" s="2">
        <v>40091</v>
      </c>
      <c r="B6" s="3">
        <v>36.75</v>
      </c>
      <c r="C6">
        <v>168</v>
      </c>
      <c r="D6" s="3">
        <v>4</v>
      </c>
      <c r="E6" s="4">
        <v>0.34027777777777773</v>
      </c>
      <c r="F6" s="2">
        <v>40122</v>
      </c>
      <c r="G6" s="3">
        <v>36.63</v>
      </c>
      <c r="H6">
        <v>168</v>
      </c>
      <c r="I6" s="3">
        <v>4</v>
      </c>
      <c r="J6" s="4">
        <v>0.34027777777777773</v>
      </c>
      <c r="K6" s="2">
        <v>40152</v>
      </c>
      <c r="L6" s="3">
        <v>36.25</v>
      </c>
      <c r="M6">
        <v>164</v>
      </c>
      <c r="N6" s="3">
        <v>0</v>
      </c>
      <c r="O6" s="4" t="s">
        <v>14</v>
      </c>
    </row>
    <row r="7" spans="1:15" ht="12.75">
      <c r="A7" s="2">
        <v>40092</v>
      </c>
      <c r="B7" s="3">
        <v>36.88</v>
      </c>
      <c r="C7">
        <v>167</v>
      </c>
      <c r="D7" s="3">
        <v>4</v>
      </c>
      <c r="E7" s="4">
        <v>0.34027777777777773</v>
      </c>
      <c r="F7" s="2">
        <v>40123</v>
      </c>
      <c r="G7" s="3">
        <v>36.38</v>
      </c>
      <c r="H7">
        <v>166</v>
      </c>
      <c r="I7" s="3">
        <v>4</v>
      </c>
      <c r="J7" s="4">
        <v>0.34027777777777773</v>
      </c>
      <c r="K7" s="2">
        <v>40153</v>
      </c>
      <c r="L7" s="3">
        <v>36.25</v>
      </c>
      <c r="M7">
        <v>164</v>
      </c>
      <c r="N7" s="3">
        <v>0</v>
      </c>
      <c r="O7" s="4" t="s">
        <v>14</v>
      </c>
    </row>
    <row r="8" spans="1:15" ht="12.75">
      <c r="A8" s="2">
        <v>40093</v>
      </c>
      <c r="B8" s="3">
        <v>36.75</v>
      </c>
      <c r="C8">
        <v>167</v>
      </c>
      <c r="D8" s="3">
        <v>4</v>
      </c>
      <c r="E8" s="4">
        <v>0.34027777777777773</v>
      </c>
      <c r="F8" s="2">
        <v>40124</v>
      </c>
      <c r="G8" s="3">
        <v>36.5</v>
      </c>
      <c r="H8">
        <v>168</v>
      </c>
      <c r="I8" s="3">
        <v>0</v>
      </c>
      <c r="J8" s="4" t="s">
        <v>14</v>
      </c>
      <c r="K8" s="2">
        <v>40154</v>
      </c>
      <c r="L8" s="3">
        <v>36.5</v>
      </c>
      <c r="M8">
        <v>166</v>
      </c>
      <c r="N8" s="3">
        <v>4</v>
      </c>
      <c r="O8" s="4">
        <v>0.34027777777777773</v>
      </c>
    </row>
    <row r="9" spans="1:15" ht="12.75">
      <c r="A9" s="2">
        <v>40094</v>
      </c>
      <c r="B9" s="3">
        <v>36.75</v>
      </c>
      <c r="C9">
        <v>166</v>
      </c>
      <c r="D9" s="3">
        <v>4</v>
      </c>
      <c r="E9" s="4">
        <v>0.34027777777777773</v>
      </c>
      <c r="F9" s="2">
        <v>40125</v>
      </c>
      <c r="G9" s="3">
        <v>36.5</v>
      </c>
      <c r="H9">
        <v>168</v>
      </c>
      <c r="I9" s="3">
        <v>0</v>
      </c>
      <c r="J9" s="4" t="s">
        <v>14</v>
      </c>
      <c r="K9" s="2">
        <v>40155</v>
      </c>
      <c r="L9" s="3">
        <v>36.63</v>
      </c>
      <c r="M9">
        <v>165</v>
      </c>
      <c r="N9" s="3">
        <v>4</v>
      </c>
      <c r="O9" s="4">
        <v>0.34027777777777773</v>
      </c>
    </row>
    <row r="10" spans="1:15" ht="12.75">
      <c r="A10" s="2">
        <v>40095</v>
      </c>
      <c r="B10" s="3">
        <v>36.75</v>
      </c>
      <c r="C10">
        <v>166</v>
      </c>
      <c r="D10" s="3">
        <v>4</v>
      </c>
      <c r="E10" s="4">
        <v>0.34027777777777773</v>
      </c>
      <c r="F10" s="2">
        <v>40126</v>
      </c>
      <c r="G10" s="3">
        <v>36.5</v>
      </c>
      <c r="H10">
        <v>166</v>
      </c>
      <c r="I10" s="3">
        <v>4</v>
      </c>
      <c r="J10" s="4">
        <v>0.34027777777777773</v>
      </c>
      <c r="K10" s="2">
        <v>40156</v>
      </c>
      <c r="L10" s="3">
        <v>36.63</v>
      </c>
      <c r="M10">
        <v>165</v>
      </c>
      <c r="N10" s="3">
        <v>4</v>
      </c>
      <c r="O10" s="4">
        <v>0.34027777777777773</v>
      </c>
    </row>
    <row r="11" spans="1:15" ht="12.75">
      <c r="A11" s="2">
        <v>40096</v>
      </c>
      <c r="B11" s="3">
        <v>36.75</v>
      </c>
      <c r="C11">
        <v>167</v>
      </c>
      <c r="D11" s="3">
        <v>0</v>
      </c>
      <c r="E11" s="4" t="s">
        <v>14</v>
      </c>
      <c r="F11" s="2">
        <v>40127</v>
      </c>
      <c r="G11" s="3">
        <v>36.63</v>
      </c>
      <c r="H11">
        <v>166</v>
      </c>
      <c r="I11" s="3">
        <v>4</v>
      </c>
      <c r="J11" s="4">
        <v>0.34027777777777773</v>
      </c>
      <c r="K11" s="2">
        <v>40157</v>
      </c>
      <c r="L11" s="3">
        <v>36.38</v>
      </c>
      <c r="M11">
        <v>165</v>
      </c>
      <c r="N11" s="3">
        <v>4</v>
      </c>
      <c r="O11" s="4">
        <v>0.34027777777777773</v>
      </c>
    </row>
    <row r="12" spans="1:15" ht="12.75">
      <c r="A12" s="2">
        <v>40097</v>
      </c>
      <c r="B12" s="3">
        <v>36.75</v>
      </c>
      <c r="C12">
        <v>168</v>
      </c>
      <c r="D12" s="3">
        <v>0</v>
      </c>
      <c r="E12" s="4" t="s">
        <v>14</v>
      </c>
      <c r="F12" s="2">
        <v>40128</v>
      </c>
      <c r="G12" s="3">
        <v>36.5</v>
      </c>
      <c r="H12">
        <v>167</v>
      </c>
      <c r="I12" s="3">
        <v>4</v>
      </c>
      <c r="J12" s="4">
        <v>0.34027777777777773</v>
      </c>
      <c r="K12" s="2">
        <v>40158</v>
      </c>
      <c r="L12" s="3">
        <v>36.25</v>
      </c>
      <c r="M12">
        <v>165</v>
      </c>
      <c r="N12" s="3">
        <v>4</v>
      </c>
      <c r="O12" s="4">
        <v>0.34027777777777773</v>
      </c>
    </row>
    <row r="13" spans="1:15" ht="12.75">
      <c r="A13" s="2">
        <v>40098</v>
      </c>
      <c r="B13" s="3">
        <v>36.75</v>
      </c>
      <c r="C13">
        <v>168</v>
      </c>
      <c r="D13" s="3">
        <v>4</v>
      </c>
      <c r="E13" s="4">
        <v>0.34027777777777773</v>
      </c>
      <c r="F13" s="2">
        <v>40129</v>
      </c>
      <c r="G13" s="3">
        <v>36.75</v>
      </c>
      <c r="H13">
        <v>164</v>
      </c>
      <c r="I13" s="3">
        <v>4</v>
      </c>
      <c r="J13" s="4">
        <v>0.34027777777777773</v>
      </c>
      <c r="K13" s="2">
        <v>40159</v>
      </c>
      <c r="L13" s="3">
        <v>36</v>
      </c>
      <c r="M13">
        <v>162</v>
      </c>
      <c r="N13" s="3">
        <v>0</v>
      </c>
      <c r="O13" s="4" t="s">
        <v>14</v>
      </c>
    </row>
    <row r="14" spans="1:15" ht="12.75">
      <c r="A14" s="2">
        <v>40099</v>
      </c>
      <c r="B14" s="3">
        <v>36.75</v>
      </c>
      <c r="C14">
        <v>167</v>
      </c>
      <c r="D14" s="3">
        <v>4</v>
      </c>
      <c r="E14" s="4">
        <v>0.34027777777777773</v>
      </c>
      <c r="F14" s="2">
        <v>40130</v>
      </c>
      <c r="G14" s="3">
        <v>36.5</v>
      </c>
      <c r="H14">
        <v>165</v>
      </c>
      <c r="I14" s="3">
        <v>3.5</v>
      </c>
      <c r="J14" s="4">
        <v>0.3763888888888889</v>
      </c>
      <c r="K14" s="2">
        <v>40160</v>
      </c>
      <c r="L14" s="3">
        <v>36.25</v>
      </c>
      <c r="M14">
        <v>164</v>
      </c>
      <c r="N14" s="3">
        <v>0</v>
      </c>
      <c r="O14" s="4" t="s">
        <v>14</v>
      </c>
    </row>
    <row r="15" spans="1:15" ht="12.75">
      <c r="A15" s="2">
        <v>40100</v>
      </c>
      <c r="B15" s="3">
        <v>36.75</v>
      </c>
      <c r="C15">
        <v>169</v>
      </c>
      <c r="D15" s="3">
        <v>4</v>
      </c>
      <c r="E15" s="4">
        <v>0.34027777777777773</v>
      </c>
      <c r="F15" s="2">
        <v>40131</v>
      </c>
      <c r="G15" s="3">
        <v>36</v>
      </c>
      <c r="H15">
        <v>162</v>
      </c>
      <c r="I15" s="3">
        <v>0</v>
      </c>
      <c r="J15" s="4" t="s">
        <v>14</v>
      </c>
      <c r="K15" s="2">
        <v>40161</v>
      </c>
      <c r="L15" s="3">
        <v>36.5</v>
      </c>
      <c r="M15">
        <v>165</v>
      </c>
      <c r="N15" s="3">
        <v>4</v>
      </c>
      <c r="O15" s="4">
        <v>0.34027777777777773</v>
      </c>
    </row>
    <row r="16" spans="1:15" ht="12.75">
      <c r="A16" s="2">
        <v>40101</v>
      </c>
      <c r="B16" s="3">
        <v>37</v>
      </c>
      <c r="C16">
        <v>169</v>
      </c>
      <c r="D16" s="3">
        <v>4</v>
      </c>
      <c r="E16" s="4">
        <v>0.34027777777777773</v>
      </c>
      <c r="F16" s="2">
        <v>40132</v>
      </c>
      <c r="G16" s="3">
        <v>36.25</v>
      </c>
      <c r="H16">
        <v>165</v>
      </c>
      <c r="I16" s="3">
        <v>0</v>
      </c>
      <c r="J16" s="4" t="s">
        <v>14</v>
      </c>
      <c r="K16" s="2">
        <v>40162</v>
      </c>
      <c r="L16" s="3">
        <v>36.63</v>
      </c>
      <c r="M16">
        <v>166</v>
      </c>
      <c r="N16" s="3">
        <v>4</v>
      </c>
      <c r="O16" s="4">
        <v>0.34027777777777773</v>
      </c>
    </row>
    <row r="17" spans="1:15" ht="12.75">
      <c r="A17" s="2">
        <v>40102</v>
      </c>
      <c r="B17" s="3">
        <v>36.88</v>
      </c>
      <c r="C17">
        <v>167</v>
      </c>
      <c r="D17" s="3">
        <v>4</v>
      </c>
      <c r="E17" s="4">
        <v>0.34027777777777773</v>
      </c>
      <c r="F17" s="2">
        <v>40133</v>
      </c>
      <c r="G17" s="3">
        <v>36.25</v>
      </c>
      <c r="H17">
        <v>165</v>
      </c>
      <c r="I17" s="3">
        <v>4</v>
      </c>
      <c r="J17" s="4">
        <v>0.34027777777777773</v>
      </c>
      <c r="K17" s="2">
        <v>40163</v>
      </c>
      <c r="L17" s="3">
        <v>36.5</v>
      </c>
      <c r="M17">
        <v>166</v>
      </c>
      <c r="N17" s="3">
        <v>4</v>
      </c>
      <c r="O17" s="4">
        <v>0.34027777777777773</v>
      </c>
    </row>
    <row r="18" spans="1:15" ht="12.75">
      <c r="A18" s="2">
        <v>40103</v>
      </c>
      <c r="B18" s="3">
        <v>36.75</v>
      </c>
      <c r="C18">
        <v>166</v>
      </c>
      <c r="D18" s="3">
        <v>0</v>
      </c>
      <c r="E18" s="4" t="s">
        <v>14</v>
      </c>
      <c r="F18" s="2">
        <v>40134</v>
      </c>
      <c r="G18" s="3">
        <v>36.5</v>
      </c>
      <c r="H18">
        <v>166</v>
      </c>
      <c r="I18" s="3">
        <v>4</v>
      </c>
      <c r="J18" s="4">
        <v>0.34027777777777773</v>
      </c>
      <c r="K18" s="2">
        <v>40164</v>
      </c>
      <c r="L18" s="3">
        <v>36.5</v>
      </c>
      <c r="M18">
        <v>166</v>
      </c>
      <c r="N18" s="3">
        <v>4</v>
      </c>
      <c r="O18" s="4">
        <v>0.34027777777777773</v>
      </c>
    </row>
    <row r="19" spans="1:15" ht="12.75">
      <c r="A19" s="2">
        <v>40104</v>
      </c>
      <c r="B19" s="3">
        <v>36.75</v>
      </c>
      <c r="C19">
        <v>167</v>
      </c>
      <c r="D19" s="3">
        <v>0</v>
      </c>
      <c r="E19" s="4" t="s">
        <v>14</v>
      </c>
      <c r="F19" s="2">
        <v>40135</v>
      </c>
      <c r="G19" s="3">
        <v>36.25</v>
      </c>
      <c r="H19">
        <v>166</v>
      </c>
      <c r="I19" s="3">
        <v>4</v>
      </c>
      <c r="J19" s="4">
        <v>0.34027777777777773</v>
      </c>
      <c r="K19" s="2">
        <v>40165</v>
      </c>
      <c r="L19" s="3">
        <v>36.5</v>
      </c>
      <c r="M19">
        <v>166</v>
      </c>
      <c r="N19" s="3">
        <v>4</v>
      </c>
      <c r="O19" s="4">
        <v>0.34027777777777773</v>
      </c>
    </row>
    <row r="20" spans="1:15" ht="12.75">
      <c r="A20" s="2">
        <v>40105</v>
      </c>
      <c r="B20" s="3">
        <v>36.63</v>
      </c>
      <c r="C20">
        <v>167</v>
      </c>
      <c r="D20" s="3">
        <v>4</v>
      </c>
      <c r="E20" s="4">
        <v>0.34027777777777773</v>
      </c>
      <c r="F20" s="2">
        <v>40136</v>
      </c>
      <c r="G20" s="3">
        <v>36.5</v>
      </c>
      <c r="H20">
        <v>165</v>
      </c>
      <c r="I20" s="3">
        <v>4</v>
      </c>
      <c r="J20" s="4">
        <v>0.34027777777777773</v>
      </c>
      <c r="K20" s="2">
        <v>40166</v>
      </c>
      <c r="L20" s="3">
        <v>36.38</v>
      </c>
      <c r="M20">
        <v>165</v>
      </c>
      <c r="N20" s="3">
        <v>4</v>
      </c>
      <c r="O20" s="4">
        <v>0.34027777777777773</v>
      </c>
    </row>
    <row r="21" spans="1:15" ht="12.75">
      <c r="A21" s="2">
        <v>40106</v>
      </c>
      <c r="B21" s="3">
        <v>36.5</v>
      </c>
      <c r="C21">
        <v>167</v>
      </c>
      <c r="D21" s="3">
        <v>4</v>
      </c>
      <c r="E21" s="4">
        <v>0.34027777777777773</v>
      </c>
      <c r="F21" s="2">
        <v>40137</v>
      </c>
      <c r="G21" s="3">
        <v>36.25</v>
      </c>
      <c r="H21">
        <v>165</v>
      </c>
      <c r="I21" s="3">
        <v>4</v>
      </c>
      <c r="J21" s="4">
        <v>0.34027777777777773</v>
      </c>
      <c r="K21" s="2">
        <v>40167</v>
      </c>
      <c r="L21" s="3">
        <v>36.5</v>
      </c>
      <c r="M21">
        <v>167</v>
      </c>
      <c r="N21" s="3">
        <v>4</v>
      </c>
      <c r="O21" s="4">
        <v>0.34027777777777773</v>
      </c>
    </row>
    <row r="22" spans="1:15" ht="12.75">
      <c r="A22" s="2">
        <v>40107</v>
      </c>
      <c r="B22" s="3">
        <v>36.5</v>
      </c>
      <c r="C22">
        <v>168</v>
      </c>
      <c r="D22" s="3">
        <v>4</v>
      </c>
      <c r="E22" s="4">
        <v>0.34027777777777773</v>
      </c>
      <c r="F22" s="2">
        <v>40138</v>
      </c>
      <c r="G22" s="3">
        <v>36.25</v>
      </c>
      <c r="H22">
        <v>165</v>
      </c>
      <c r="I22" s="3">
        <v>0</v>
      </c>
      <c r="J22" s="4" t="s">
        <v>14</v>
      </c>
      <c r="K22" s="2">
        <v>40168</v>
      </c>
      <c r="L22" s="3">
        <v>36.5</v>
      </c>
      <c r="M22">
        <v>165</v>
      </c>
      <c r="N22" s="3">
        <v>4</v>
      </c>
      <c r="O22" s="4">
        <v>0.34027777777777773</v>
      </c>
    </row>
    <row r="23" spans="1:15" ht="12.75">
      <c r="A23" s="2">
        <v>40108</v>
      </c>
      <c r="B23" s="3">
        <v>36.75</v>
      </c>
      <c r="C23">
        <v>168</v>
      </c>
      <c r="D23" s="3">
        <v>4</v>
      </c>
      <c r="E23" s="4">
        <v>0.34027777777777773</v>
      </c>
      <c r="F23" s="2">
        <v>40139</v>
      </c>
      <c r="G23" s="3">
        <v>36.38</v>
      </c>
      <c r="H23">
        <v>165</v>
      </c>
      <c r="I23" s="3">
        <v>0</v>
      </c>
      <c r="J23" s="4" t="s">
        <v>14</v>
      </c>
      <c r="K23" s="2">
        <v>40169</v>
      </c>
      <c r="L23" s="3">
        <v>36.5</v>
      </c>
      <c r="M23">
        <v>165</v>
      </c>
      <c r="N23" s="3">
        <v>0</v>
      </c>
      <c r="O23" s="4" t="s">
        <v>14</v>
      </c>
    </row>
    <row r="24" spans="1:15" ht="12.75">
      <c r="A24" s="2">
        <v>40109</v>
      </c>
      <c r="B24" s="3">
        <v>36.5</v>
      </c>
      <c r="C24">
        <v>166</v>
      </c>
      <c r="D24" s="3">
        <v>4</v>
      </c>
      <c r="E24" s="4">
        <v>0.34027777777777773</v>
      </c>
      <c r="F24" s="2">
        <v>40140</v>
      </c>
      <c r="G24" s="3">
        <v>36.13</v>
      </c>
      <c r="H24">
        <v>165</v>
      </c>
      <c r="I24" s="3">
        <v>4</v>
      </c>
      <c r="J24" s="4">
        <v>0.34027777777777773</v>
      </c>
      <c r="K24" s="2">
        <v>40170</v>
      </c>
      <c r="L24" s="3">
        <v>36.5</v>
      </c>
      <c r="M24">
        <v>166</v>
      </c>
      <c r="N24" s="3">
        <v>0</v>
      </c>
      <c r="O24" s="4" t="s">
        <v>14</v>
      </c>
    </row>
    <row r="25" spans="1:15" ht="12.75">
      <c r="A25" s="2">
        <v>40110</v>
      </c>
      <c r="B25" s="3">
        <v>36.75</v>
      </c>
      <c r="C25">
        <v>166</v>
      </c>
      <c r="D25" s="3">
        <v>0</v>
      </c>
      <c r="E25" s="4" t="s">
        <v>14</v>
      </c>
      <c r="F25" s="2">
        <v>40141</v>
      </c>
      <c r="G25" s="3">
        <v>36.63</v>
      </c>
      <c r="H25">
        <v>166</v>
      </c>
      <c r="I25" s="3">
        <v>4</v>
      </c>
      <c r="J25" s="4">
        <v>0.34027777777777773</v>
      </c>
      <c r="K25" s="2">
        <v>40171</v>
      </c>
      <c r="L25" s="3">
        <v>36.63</v>
      </c>
      <c r="M25">
        <v>168</v>
      </c>
      <c r="N25" s="3">
        <v>4</v>
      </c>
      <c r="O25" s="4">
        <v>0.34027777777777773</v>
      </c>
    </row>
    <row r="26" spans="1:15" ht="12.75">
      <c r="A26" s="2">
        <v>40111</v>
      </c>
      <c r="B26" s="3">
        <v>36.75</v>
      </c>
      <c r="C26">
        <v>168</v>
      </c>
      <c r="D26" s="3">
        <v>0</v>
      </c>
      <c r="E26" s="4" t="s">
        <v>14</v>
      </c>
      <c r="F26" s="2">
        <v>40142</v>
      </c>
      <c r="G26" s="3">
        <v>36.38</v>
      </c>
      <c r="H26">
        <v>165</v>
      </c>
      <c r="I26" s="3">
        <v>4</v>
      </c>
      <c r="J26" s="4">
        <v>0.34027777777777773</v>
      </c>
      <c r="K26" s="2">
        <v>40172</v>
      </c>
      <c r="L26" s="3">
        <v>36.5</v>
      </c>
      <c r="M26">
        <v>166</v>
      </c>
      <c r="N26" s="3">
        <v>0</v>
      </c>
      <c r="O26" s="4" t="s">
        <v>14</v>
      </c>
    </row>
    <row r="27" spans="1:15" ht="12.75">
      <c r="A27" s="2">
        <v>40112</v>
      </c>
      <c r="B27" s="3">
        <v>36.63</v>
      </c>
      <c r="C27">
        <v>169</v>
      </c>
      <c r="D27" s="3">
        <v>4</v>
      </c>
      <c r="E27" s="4">
        <v>0.34027777777777773</v>
      </c>
      <c r="F27" s="2">
        <v>40143</v>
      </c>
      <c r="G27" s="3">
        <v>36.38</v>
      </c>
      <c r="H27">
        <v>164</v>
      </c>
      <c r="I27" s="3">
        <v>4</v>
      </c>
      <c r="J27" s="4">
        <v>0.34027777777777773</v>
      </c>
      <c r="K27" s="2">
        <v>40173</v>
      </c>
      <c r="L27" s="3">
        <v>36.25</v>
      </c>
      <c r="M27">
        <v>164</v>
      </c>
      <c r="N27" s="3">
        <v>4</v>
      </c>
      <c r="O27" s="4">
        <v>0.34027777777777773</v>
      </c>
    </row>
    <row r="28" spans="1:15" ht="12.75">
      <c r="A28" s="2">
        <v>40113</v>
      </c>
      <c r="B28" s="3">
        <v>37</v>
      </c>
      <c r="C28">
        <v>169</v>
      </c>
      <c r="D28" s="3">
        <v>4</v>
      </c>
      <c r="E28" s="4">
        <v>0.34027777777777773</v>
      </c>
      <c r="F28" s="2">
        <v>40144</v>
      </c>
      <c r="G28" s="3">
        <v>36.5</v>
      </c>
      <c r="H28">
        <v>166</v>
      </c>
      <c r="I28" s="3">
        <v>4</v>
      </c>
      <c r="J28" s="4">
        <v>0.34027777777777773</v>
      </c>
      <c r="K28" s="2">
        <v>40174</v>
      </c>
      <c r="L28" s="3">
        <v>36.5</v>
      </c>
      <c r="M28">
        <v>165</v>
      </c>
      <c r="N28" s="3">
        <v>0</v>
      </c>
      <c r="O28" s="4" t="s">
        <v>14</v>
      </c>
    </row>
    <row r="29" spans="1:15" ht="12.75">
      <c r="A29" s="2">
        <v>40114</v>
      </c>
      <c r="B29" s="3">
        <v>36.75</v>
      </c>
      <c r="C29">
        <v>169</v>
      </c>
      <c r="D29" s="3">
        <v>4</v>
      </c>
      <c r="E29" s="4">
        <v>0.34027777777777773</v>
      </c>
      <c r="F29" s="2">
        <v>40145</v>
      </c>
      <c r="G29" s="3">
        <v>36.75</v>
      </c>
      <c r="H29">
        <v>167</v>
      </c>
      <c r="I29" s="3">
        <v>0</v>
      </c>
      <c r="J29" s="4" t="s">
        <v>14</v>
      </c>
      <c r="K29" s="2">
        <v>40175</v>
      </c>
      <c r="L29" s="3">
        <v>36.13</v>
      </c>
      <c r="M29">
        <v>165</v>
      </c>
      <c r="N29" s="3">
        <v>4</v>
      </c>
      <c r="O29" s="4">
        <v>0.34027777777777773</v>
      </c>
    </row>
    <row r="30" spans="1:15" ht="12.75">
      <c r="A30" s="2">
        <v>40115</v>
      </c>
      <c r="B30" s="3">
        <v>36.63</v>
      </c>
      <c r="C30">
        <v>167</v>
      </c>
      <c r="D30" s="3">
        <v>4</v>
      </c>
      <c r="E30" s="4">
        <v>0.34027777777777773</v>
      </c>
      <c r="F30" s="2">
        <v>40146</v>
      </c>
      <c r="G30" s="3">
        <v>36.38</v>
      </c>
      <c r="H30">
        <v>164</v>
      </c>
      <c r="I30" s="3">
        <v>0</v>
      </c>
      <c r="J30" s="4" t="s">
        <v>14</v>
      </c>
      <c r="K30" s="2">
        <v>40176</v>
      </c>
      <c r="L30" s="3">
        <v>36.38</v>
      </c>
      <c r="M30">
        <v>166</v>
      </c>
      <c r="N30" s="3">
        <v>4</v>
      </c>
      <c r="O30" s="4">
        <v>0.34027777777777773</v>
      </c>
    </row>
    <row r="31" spans="1:15" ht="12.75">
      <c r="A31" s="2">
        <v>40116</v>
      </c>
      <c r="B31" s="3">
        <v>36.5</v>
      </c>
      <c r="C31">
        <v>166</v>
      </c>
      <c r="D31" s="3">
        <v>4</v>
      </c>
      <c r="E31" s="4">
        <v>0.34027777777777773</v>
      </c>
      <c r="F31" s="2">
        <v>40147</v>
      </c>
      <c r="G31" s="3">
        <v>36.38</v>
      </c>
      <c r="H31">
        <v>166</v>
      </c>
      <c r="I31" s="3">
        <v>4</v>
      </c>
      <c r="J31" s="4">
        <v>0.34027777777777773</v>
      </c>
      <c r="K31" s="2">
        <v>40177</v>
      </c>
      <c r="L31" s="3">
        <v>36.38</v>
      </c>
      <c r="M31">
        <v>166</v>
      </c>
      <c r="N31" s="3">
        <v>4</v>
      </c>
      <c r="O31" s="4">
        <v>0.34027777777777773</v>
      </c>
    </row>
    <row r="32" spans="1:15" ht="12.75">
      <c r="A32" s="2">
        <v>40117</v>
      </c>
      <c r="B32" s="3">
        <v>36.38</v>
      </c>
      <c r="C32">
        <v>166</v>
      </c>
      <c r="D32" s="3">
        <v>0</v>
      </c>
      <c r="E32" s="4" t="s">
        <v>14</v>
      </c>
      <c r="F32" s="2"/>
      <c r="G32" s="3"/>
      <c r="I32" s="3"/>
      <c r="J32" s="4"/>
      <c r="K32" s="2">
        <v>40178</v>
      </c>
      <c r="L32" s="3">
        <v>36.5</v>
      </c>
      <c r="M32">
        <v>166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36.71483870967743</v>
      </c>
      <c r="C33" s="6">
        <f>AVERAGE(C2:C32)</f>
        <v>167.38709677419354</v>
      </c>
      <c r="D33" s="3">
        <f>SUM(D2:D32)</f>
        <v>88</v>
      </c>
      <c r="E33" s="4">
        <f>AVERAGE(E2:E32)</f>
        <v>0.34027777777777773</v>
      </c>
      <c r="F33" s="5" t="s">
        <v>5</v>
      </c>
      <c r="G33" s="3">
        <f>AVERAGE(G2:G31)</f>
        <v>36.418666666666674</v>
      </c>
      <c r="H33" s="6">
        <f>AVERAGE(H2:H31)</f>
        <v>165.63333333333333</v>
      </c>
      <c r="I33" s="3">
        <f>SUM(I2:I31)</f>
        <v>83</v>
      </c>
      <c r="J33" s="4">
        <f>AVERAGE(J2:J31)</f>
        <v>0.3453703703703703</v>
      </c>
      <c r="K33" s="5" t="s">
        <v>5</v>
      </c>
      <c r="L33" s="3">
        <f>AVERAGE(L2:L32)</f>
        <v>36.43741935483872</v>
      </c>
      <c r="M33" s="6">
        <f>AVERAGE(M2:M32)</f>
        <v>165.38709677419354</v>
      </c>
      <c r="N33" s="3">
        <f>SUM(N2:N32)</f>
        <v>92</v>
      </c>
      <c r="O33" s="4">
        <f>AVERAGE(O2:O32)</f>
        <v>0.34027777777777773</v>
      </c>
    </row>
    <row r="34" spans="4:15" ht="12.75">
      <c r="D34" s="3">
        <f>AVERAGE(D2:D32)</f>
        <v>2.838709677419355</v>
      </c>
      <c r="E34" s="7">
        <v>0.34027777777777773</v>
      </c>
      <c r="I34" s="3">
        <f>AVERAGE(I2:I31)</f>
        <v>2.7666666666666666</v>
      </c>
      <c r="J34" s="7">
        <v>0.3444444444444445</v>
      </c>
      <c r="N34" s="3">
        <f>AVERAGE(N2:N32)</f>
        <v>2.967741935483871</v>
      </c>
      <c r="O34" s="7">
        <v>0.34027777777777773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35.88</v>
      </c>
      <c r="L38" s="12">
        <f>MAX('Page 1'!B2:B32,'Page 1'!G2:G30,'Page 1'!L2:L32,'Page 2'!B2:B31,'Page 2'!G2:G32,'Page 2'!L2:L31,'Page 3'!B2:B32,'Page 3'!G2:G32,'Page 3'!L2:L31,'Page 4'!B2:B32,'Page 4'!G2:G31,'Page 4'!L2:L32)</f>
        <v>37.25</v>
      </c>
      <c r="M38" s="12">
        <f>AVERAGE('Page 1'!B2:B32,'Page 1'!G2:G30,'Page 1'!L2:L32,'Page 2'!B2:B31,'Page 2'!G2:G32,'Page 2'!L2:L31,'Page 3'!B2:B32,'Page 3'!G2:G32,'Page 3'!L2:L31,'Page 4'!B2:B32,'Page 4'!G2:G31,'Page 4'!L2:L32)</f>
        <v>36.55676712328758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161</v>
      </c>
      <c r="L41" s="9">
        <f>MAX('Page 1'!C2:C32,'Page 1'!H2:H30,'Page 1'!M2:M32,'Page 2'!C2:C31,'Page 2'!H2:H32,'Page 2'!M2:M31,'Page 3'!C2:C32,'Page 3'!H2:H32,'Page 3'!M2:M31,'Page 4'!C2:C32,'Page 4'!H2:H31,'Page 4'!M2:M32)</f>
        <v>171</v>
      </c>
      <c r="M41" s="13">
        <f>AVERAGE('Page 1'!C2:C32,'Page 1'!H2:H30,'Page 1'!M2:M32,'Page 2'!C2:C31,'Page 2'!H2:H32,'Page 2'!M2:M31,'Page 3'!C2:C32,'Page 3'!H2:H32,'Page 3'!M2:M31,'Page 4'!C2:C32,'Page 4'!H2:H31,'Page 4'!M2:M32)</f>
        <v>166.55890410958904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5.6</v>
      </c>
      <c r="M44" s="12">
        <f>AVERAGE('Page 1'!D2:D32,'Page 1'!I2:I30,'Page 1'!N2:N32,'Page 2'!D2:D31,'Page 2'!I2:I32,'Page 2'!N2:N31,'Page 3'!D2:D32,'Page 3'!I2:I32,'Page 3'!N2:N31,'Page 4'!D2:D32,'Page 4'!I2:I31,'Page 4'!N2:N32)</f>
        <v>2.8409863013698633</v>
      </c>
    </row>
    <row r="45" ht="12.75">
      <c r="K45" s="5" t="s">
        <v>13</v>
      </c>
    </row>
    <row r="46" spans="11:13" ht="12.75">
      <c r="K46" s="9" t="s">
        <v>7</v>
      </c>
      <c r="L46" s="9" t="s">
        <v>8</v>
      </c>
      <c r="M46" s="9" t="s">
        <v>9</v>
      </c>
    </row>
    <row r="47" spans="11:13" ht="12.75">
      <c r="K47" s="14">
        <f>MIN('Page 1'!E2:E32,'Page 1'!J2:J30,'Page 1'!O2:O32,'Page 2'!E2:E31,'Page 2'!J2:J32,'Page 2'!O2:O31,'Page 3'!E2:E32,'Page 3'!J2:J32,'Page 3'!O2:O31,'Page 4'!E2:E32,'Page 4'!J2:J31,'Page 4'!O2:O32)</f>
        <v>0.28055555555555556</v>
      </c>
      <c r="L47" s="14">
        <f>MAX('Page 1'!E2:E32,'Page 1'!J2:J30,'Page 1'!O2:O32,'Page 2'!E2:E31,'Page 2'!J2:J32,'Page 2'!O2:O31,'Page 3'!E2:E32,'Page 3'!J2:J32,'Page 3'!O2:O31,'Page 4'!E2:E32,'Page 4'!J2:J31,'Page 4'!O2:O32)</f>
        <v>0.4166666666666667</v>
      </c>
      <c r="M47" s="14">
        <f>AVERAGE('Page 1'!E2:E32,'Page 1'!J2:J30,'Page 1'!O2:O32,'Page 2'!E2:E31,'Page 2'!J2:J32,'Page 2'!O2:O31,'Page 3'!E2:E32,'Page 3'!J2:J32,'Page 3'!O2:O31,'Page 4'!E2:E32,'Page 4'!J2:J31,'Page 4'!O2:O32)</f>
        <v>0.3410360791826296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2004-12-30T12:14:34Z</dcterms:created>
  <dcterms:modified xsi:type="dcterms:W3CDTF">2010-01-04T12:00:38Z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