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<sst xmlns="http://schemas.openxmlformats.org/spreadsheetml/2006/main" count="406" uniqueCount="84">
  <si>
    <t>ASSETS</t>
  </si>
  <si>
    <t>=</t>
  </si>
  <si>
    <t>LIABILITIES</t>
  </si>
  <si>
    <t>+</t>
  </si>
  <si>
    <t>EQUITY</t>
  </si>
  <si>
    <t>Transaction Description</t>
  </si>
  <si>
    <t>Cash       +   W.A. Balance</t>
  </si>
  <si>
    <t>Credit Card Payable</t>
  </si>
  <si>
    <t>Wedding Account Remaining</t>
  </si>
  <si>
    <t>(Date, Purpose, Cash Use)</t>
  </si>
  <si>
    <t>Totals</t>
  </si>
  <si>
    <t>Airline Tickets - Expedia</t>
  </si>
  <si>
    <t>Tour - TravelQuest (Astronomy)</t>
  </si>
  <si>
    <t>Swiss BelHotel Rainforest</t>
  </si>
  <si>
    <t>Villa Bali Asri Seminyak</t>
  </si>
  <si>
    <t>Palm Garden Amed</t>
  </si>
  <si>
    <t>Tip - Driver BDL</t>
  </si>
  <si>
    <t>McDonald's BDL</t>
  </si>
  <si>
    <t>Airport Xfer Rp 150,000</t>
  </si>
  <si>
    <t>Uber to Conrad Bali Rp 250,000</t>
  </si>
  <si>
    <t>Shirt &amp; Sarong Rp 230,000</t>
  </si>
  <si>
    <t>Bali Hai (Azure) Rp 338,800</t>
  </si>
  <si>
    <t>Wine (Azure) Rp 1,149,500</t>
  </si>
  <si>
    <t>Wine (Sujatini) Rp 544,500</t>
  </si>
  <si>
    <t>Wine Rp 544,500</t>
  </si>
  <si>
    <t>Hat (Sue) Rp 100,000</t>
  </si>
  <si>
    <t>Bathroom (2 ea.) Rp 8,000</t>
  </si>
  <si>
    <t>Wine (3) Rp 1,633,500</t>
  </si>
  <si>
    <t>Nadisuri Rp 4,855,000</t>
  </si>
  <si>
    <t>Nadisuri Rp 620,000</t>
  </si>
  <si>
    <t>Prapen Jewelry Rp 3,863,000</t>
  </si>
  <si>
    <t>Wine - Lounge Alila Rp 810,700</t>
  </si>
  <si>
    <t>Wine - Dinner Alila Rp 810,700</t>
  </si>
  <si>
    <t>Wine - Room Alila Rp 810,700</t>
  </si>
  <si>
    <t>Trek w/ S&amp;S Rp 1,200,000</t>
  </si>
  <si>
    <t>Coffee Rp 150,000</t>
  </si>
  <si>
    <t>Painting Rp 1,820,000</t>
  </si>
  <si>
    <t>Tip - Guide Rp 100,000</t>
  </si>
  <si>
    <t>&lt;-- Subtotals</t>
  </si>
  <si>
    <t>Wine - Lounge Alila Rp 326,700</t>
  </si>
  <si>
    <t>Carry from Sheet One</t>
  </si>
  <si>
    <t>N/A</t>
  </si>
  <si>
    <t>Beer - Santika Rp 440,000</t>
  </si>
  <si>
    <t>Wine - Dinner Alila Rp 544,500</t>
  </si>
  <si>
    <t>Lunch - Lounge Alila Rp 1,258.400</t>
  </si>
  <si>
    <t>Water - Ubud Rp 10,000</t>
  </si>
  <si>
    <t>Mask - Ubud Rp 130,000</t>
  </si>
  <si>
    <t>Earrings - Alila Rp 842,000</t>
  </si>
  <si>
    <t>Beer - Santika Rp 170,000</t>
  </si>
  <si>
    <t>Scarf Palu Rp 75,000</t>
  </si>
  <si>
    <t>Shirt Batik Palu Rp 200,000</t>
  </si>
  <si>
    <t>Beer - Santika Rp 340,000</t>
  </si>
  <si>
    <t>Wine - Azure Rp 544,500</t>
  </si>
  <si>
    <t>Wine - Dinner Rp 114,950</t>
  </si>
  <si>
    <t>Xfer to Amed Rp 1,250,105</t>
  </si>
  <si>
    <t>Tip - Driver Rp 100,000</t>
  </si>
  <si>
    <t>Sarong - CTY Rp 133,000</t>
  </si>
  <si>
    <t>Sarong, Purses - SJY Rp 267,000</t>
  </si>
  <si>
    <t>Wine P.G. (3) Rp 696,000</t>
  </si>
  <si>
    <t>Gift Shop P.G. Rp 790,000</t>
  </si>
  <si>
    <t>Bintang (Room P.G.) Rp 54,000</t>
  </si>
  <si>
    <t>Wine, Juice Rp 749,360</t>
  </si>
  <si>
    <t>Wine, Beverages Rp 534,760</t>
  </si>
  <si>
    <t>Temple Donation Rp 50,000</t>
  </si>
  <si>
    <t>Temple Guide Rp 400,000</t>
  </si>
  <si>
    <t>Driver to Temple Rp 450,000</t>
  </si>
  <si>
    <t>Water - Temple Rp 10,000</t>
  </si>
  <si>
    <t>Laundry P.G. Rp 600,000</t>
  </si>
  <si>
    <t>Ride Seminyak Rp 750,000</t>
  </si>
  <si>
    <t>Carry from Sheet Two</t>
  </si>
  <si>
    <t>Wine, Bev'ges Rp 531,280</t>
  </si>
  <si>
    <t>Tip - Staff P.G. Rp 117,000</t>
  </si>
  <si>
    <t>Gift Shop P.G. Rp 550,000</t>
  </si>
  <si>
    <t>3% on CC P.G. Rp 171,162</t>
  </si>
  <si>
    <t>KuDeTa Bev'ges Rp 653,400</t>
  </si>
  <si>
    <t>KuDeTa Dnr Rp 4,952,060</t>
  </si>
  <si>
    <t>Ganesh Cvg. Rp 400,000</t>
  </si>
  <si>
    <t>Bag Rp 300,000</t>
  </si>
  <si>
    <t>La Sicilia Rp 977,000</t>
  </si>
  <si>
    <t>Bag, Souvenirs Rp 504,700</t>
  </si>
  <si>
    <t>Hard Rock Bali Rp 712,750</t>
  </si>
  <si>
    <t>AuBonPain PHL</t>
  </si>
  <si>
    <t>Parking BDL</t>
  </si>
  <si>
    <t>Tolls/Gas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</si>
</sst>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7" fontId="0" fillId="0" borderId="15" xfId="0" applyNumberFormat="1" applyBorder="1" applyAlignment="1">
      <alignment horizontal="center"/>
    </xf>
    <xf numFmtId="7" fontId="0" fillId="0" borderId="16" xfId="0" applyNumberFormat="1" applyBorder="1" applyAlignment="1" quotePrefix="1">
      <alignment horizontal="center"/>
    </xf>
    <xf numFmtId="7" fontId="0" fillId="0" borderId="17" xfId="0" applyNumberFormat="1" applyBorder="1" applyAlignment="1">
      <alignment horizontal="center"/>
    </xf>
    <xf numFmtId="7" fontId="0" fillId="0" borderId="16" xfId="0" applyNumberFormat="1" applyBorder="1" applyAlignment="1">
      <alignment horizontal="center"/>
    </xf>
    <xf numFmtId="7" fontId="0" fillId="0" borderId="18" xfId="0" applyNumberFormat="1" applyBorder="1" applyAlignment="1">
      <alignment horizontal="center"/>
    </xf>
    <xf numFmtId="7" fontId="0" fillId="0" borderId="11" xfId="0" applyNumberFormat="1" applyBorder="1" applyAlignment="1" quotePrefix="1">
      <alignment horizontal="center"/>
    </xf>
    <xf numFmtId="7" fontId="0" fillId="0" borderId="19" xfId="0" applyNumberFormat="1" applyBorder="1" applyAlignment="1">
      <alignment horizontal="center"/>
    </xf>
    <xf numFmtId="7" fontId="0" fillId="0" borderId="11" xfId="0" applyNumberFormat="1" applyBorder="1" applyAlignment="1">
      <alignment horizontal="center"/>
    </xf>
    <xf numFmtId="7" fontId="0" fillId="0" borderId="0" xfId="0" applyNumberFormat="1" applyBorder="1" applyAlignment="1">
      <alignment/>
    </xf>
    <xf numFmtId="7" fontId="0" fillId="0" borderId="0" xfId="0" applyNumberFormat="1" applyAlignment="1">
      <alignment/>
    </xf>
    <xf numFmtId="7" fontId="0" fillId="0" borderId="0" xfId="0" applyNumberFormat="1" applyBorder="1" applyAlignment="1">
      <alignment horizontal="center"/>
    </xf>
    <xf numFmtId="7" fontId="0" fillId="0" borderId="0" xfId="0" applyNumberFormat="1" applyAlignment="1">
      <alignment horizontal="center"/>
    </xf>
    <xf numFmtId="7" fontId="1" fillId="0" borderId="10" xfId="0" applyNumberFormat="1" applyFont="1" applyBorder="1" applyAlignment="1">
      <alignment horizontal="center"/>
    </xf>
    <xf numFmtId="7" fontId="0" fillId="0" borderId="14" xfId="0" applyNumberFormat="1" applyBorder="1" applyAlignment="1">
      <alignment horizontal="center"/>
    </xf>
    <xf numFmtId="7" fontId="0" fillId="0" borderId="10" xfId="0" applyNumberFormat="1" applyBorder="1" applyAlignment="1" quotePrefix="1">
      <alignment horizontal="center"/>
    </xf>
    <xf numFmtId="7" fontId="0" fillId="0" borderId="12" xfId="0" applyNumberFormat="1" applyBorder="1" applyAlignment="1" quotePrefix="1">
      <alignment horizontal="center"/>
    </xf>
    <xf numFmtId="7" fontId="0" fillId="0" borderId="12" xfId="0" applyNumberFormat="1" applyBorder="1" applyAlignment="1">
      <alignment horizontal="center"/>
    </xf>
    <xf numFmtId="7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Border="1" applyAlignment="1">
      <alignment/>
    </xf>
    <xf numFmtId="7" fontId="4" fillId="0" borderId="0" xfId="0" applyNumberFormat="1" applyFont="1" applyBorder="1" applyAlignment="1">
      <alignment/>
    </xf>
    <xf numFmtId="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7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7" fontId="0" fillId="0" borderId="23" xfId="0" applyNumberFormat="1" applyBorder="1" applyAlignment="1">
      <alignment horizontal="center"/>
    </xf>
    <xf numFmtId="7" fontId="0" fillId="0" borderId="24" xfId="0" applyNumberFormat="1" applyBorder="1" applyAlignment="1">
      <alignment horizontal="center"/>
    </xf>
    <xf numFmtId="7" fontId="0" fillId="0" borderId="1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7" fontId="0" fillId="0" borderId="16" xfId="0" applyNumberFormat="1" applyBorder="1" applyAlignment="1">
      <alignment horizontal="center"/>
    </xf>
    <xf numFmtId="7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7" fontId="0" fillId="0" borderId="27" xfId="0" applyNumberFormat="1" applyBorder="1" applyAlignment="1">
      <alignment horizontal="center"/>
    </xf>
    <xf numFmtId="7" fontId="0" fillId="0" borderId="28" xfId="0" applyNumberFormat="1" applyBorder="1" applyAlignment="1">
      <alignment horizontal="center"/>
    </xf>
    <xf numFmtId="7" fontId="0" fillId="0" borderId="19" xfId="0" applyNumberFormat="1" applyBorder="1" applyAlignment="1">
      <alignment horizontal="center"/>
    </xf>
    <xf numFmtId="7" fontId="0" fillId="0" borderId="29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7" fontId="0" fillId="0" borderId="25" xfId="0" applyNumberFormat="1" applyBorder="1" applyAlignment="1">
      <alignment horizontal="center"/>
    </xf>
    <xf numFmtId="7" fontId="0" fillId="0" borderId="30" xfId="0" applyNumberFormat="1" applyBorder="1" applyAlignment="1">
      <alignment horizontal="center"/>
    </xf>
    <xf numFmtId="7" fontId="0" fillId="0" borderId="31" xfId="0" applyNumberForma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7" fontId="0" fillId="0" borderId="32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7" fontId="1" fillId="0" borderId="33" xfId="0" applyNumberFormat="1" applyFont="1" applyBorder="1" applyAlignment="1">
      <alignment horizontal="center"/>
    </xf>
    <xf numFmtId="7" fontId="1" fillId="0" borderId="10" xfId="0" applyNumberFormat="1" applyFont="1" applyBorder="1" applyAlignment="1">
      <alignment horizontal="center"/>
    </xf>
    <xf numFmtId="7" fontId="1" fillId="0" borderId="3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7" fontId="2" fillId="0" borderId="18" xfId="0" applyNumberFormat="1" applyFont="1" applyBorder="1" applyAlignment="1">
      <alignment horizontal="center"/>
    </xf>
    <xf numFmtId="7" fontId="2" fillId="0" borderId="28" xfId="0" applyNumberFormat="1" applyFont="1" applyBorder="1" applyAlignment="1">
      <alignment horizontal="center"/>
    </xf>
    <xf numFmtId="7" fontId="2" fillId="0" borderId="19" xfId="0" applyNumberFormat="1" applyFont="1" applyBorder="1" applyAlignment="1">
      <alignment horizontal="center"/>
    </xf>
    <xf numFmtId="7" fontId="2" fillId="0" borderId="27" xfId="0" applyNumberFormat="1" applyFont="1" applyBorder="1" applyAlignment="1">
      <alignment horizontal="center"/>
    </xf>
    <xf numFmtId="7" fontId="2" fillId="0" borderId="2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7" fontId="0" fillId="0" borderId="11" xfId="0" applyNumberFormat="1" applyBorder="1" applyAlignment="1">
      <alignment horizontal="center"/>
    </xf>
    <xf numFmtId="7" fontId="0" fillId="0" borderId="35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7" fontId="0" fillId="0" borderId="22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21"/>
  <sheetViews>
    <sheetView tabSelected="1" view="pageLayout" workbookViewId="0" topLeftCell="A1">
      <selection activeCell="A1" sqref="A1"/>
    </sheetView>
  </sheetViews>
  <sheetFormatPr defaultColWidth="7.57421875" defaultRowHeight="12.75"/>
  <cols>
    <col min="1" max="1" width="10.28125" style="0" bestFit="1" customWidth="1"/>
    <col min="2" max="2" width="7.57421875" style="0" customWidth="1"/>
    <col min="3" max="3" width="12.28125" style="0" bestFit="1" customWidth="1"/>
    <col min="4" max="4" width="7.57421875" style="0" customWidth="1"/>
    <col min="5" max="5" width="10.7109375" style="0" bestFit="1" customWidth="1"/>
    <col min="6" max="6" width="8.421875" style="0" customWidth="1"/>
    <col min="7" max="9" width="7.57421875" style="0" customWidth="1"/>
    <col min="10" max="10" width="8.00390625" style="0" bestFit="1" customWidth="1"/>
    <col min="11" max="14" width="7.57421875" style="0" customWidth="1"/>
    <col min="15" max="15" width="10.8515625" style="0" bestFit="1" customWidth="1"/>
  </cols>
  <sheetData>
    <row r="4" ht="13.5" thickBot="1"/>
    <row r="5" spans="1:14" ht="12.75">
      <c r="A5" s="69" t="s">
        <v>0</v>
      </c>
      <c r="B5" s="70"/>
      <c r="C5" s="70"/>
      <c r="D5" s="1" t="s">
        <v>1</v>
      </c>
      <c r="E5" s="70" t="s">
        <v>2</v>
      </c>
      <c r="F5" s="70"/>
      <c r="G5" s="70"/>
      <c r="H5" s="1" t="s">
        <v>3</v>
      </c>
      <c r="I5" s="70" t="s">
        <v>4</v>
      </c>
      <c r="J5" s="70"/>
      <c r="K5" s="85"/>
      <c r="L5" s="69" t="s">
        <v>5</v>
      </c>
      <c r="M5" s="70"/>
      <c r="N5" s="71"/>
    </row>
    <row r="6" spans="1:14" ht="13.5" thickBot="1">
      <c r="A6" s="77" t="s">
        <v>6</v>
      </c>
      <c r="B6" s="78"/>
      <c r="C6" s="84"/>
      <c r="D6" s="2" t="s">
        <v>1</v>
      </c>
      <c r="E6" s="83" t="s">
        <v>7</v>
      </c>
      <c r="F6" s="78"/>
      <c r="G6" s="84"/>
      <c r="H6" s="3" t="s">
        <v>3</v>
      </c>
      <c r="I6" s="83" t="s">
        <v>8</v>
      </c>
      <c r="J6" s="78"/>
      <c r="K6" s="79"/>
      <c r="L6" s="77" t="s">
        <v>9</v>
      </c>
      <c r="M6" s="78"/>
      <c r="N6" s="79"/>
    </row>
    <row r="7" spans="1:14" ht="12.75">
      <c r="A7" s="9"/>
      <c r="B7" s="8" t="s">
        <v>3</v>
      </c>
      <c r="C7" s="7">
        <f>E7</f>
        <v>2836</v>
      </c>
      <c r="D7" s="4" t="s">
        <v>1</v>
      </c>
      <c r="E7" s="87">
        <v>2836</v>
      </c>
      <c r="F7" s="88"/>
      <c r="G7" s="95"/>
      <c r="H7" s="5" t="s">
        <v>3</v>
      </c>
      <c r="I7" s="87"/>
      <c r="J7" s="88"/>
      <c r="K7" s="89"/>
      <c r="L7" s="63" t="s">
        <v>11</v>
      </c>
      <c r="M7" s="64"/>
      <c r="N7" s="65"/>
    </row>
    <row r="8" spans="1:14" ht="12.75">
      <c r="A8" s="14"/>
      <c r="B8" s="15" t="s">
        <v>3</v>
      </c>
      <c r="C8" s="16">
        <f>E8</f>
        <v>10670</v>
      </c>
      <c r="D8" s="15" t="s">
        <v>1</v>
      </c>
      <c r="E8" s="48">
        <v>10670</v>
      </c>
      <c r="F8" s="48"/>
      <c r="G8" s="48"/>
      <c r="H8" s="17" t="s">
        <v>3</v>
      </c>
      <c r="I8" s="48"/>
      <c r="J8" s="48"/>
      <c r="K8" s="49"/>
      <c r="L8" s="47" t="s">
        <v>12</v>
      </c>
      <c r="M8" s="45"/>
      <c r="N8" s="46"/>
    </row>
    <row r="9" spans="1:14" ht="13.5" thickBot="1">
      <c r="A9" s="14"/>
      <c r="B9" s="15" t="s">
        <v>3</v>
      </c>
      <c r="C9" s="16">
        <f aca="true" t="shared" si="0" ref="C9:C37">E9</f>
        <v>41.8</v>
      </c>
      <c r="D9" s="15" t="s">
        <v>1</v>
      </c>
      <c r="E9" s="48">
        <v>41.8</v>
      </c>
      <c r="F9" s="48"/>
      <c r="G9" s="48"/>
      <c r="H9" s="17" t="s">
        <v>3</v>
      </c>
      <c r="I9" s="48"/>
      <c r="J9" s="48"/>
      <c r="K9" s="49"/>
      <c r="L9" s="47" t="s">
        <v>13</v>
      </c>
      <c r="M9" s="45"/>
      <c r="N9" s="46"/>
    </row>
    <row r="10" spans="1:15" ht="12.75">
      <c r="A10" s="14"/>
      <c r="B10" s="15" t="s">
        <v>3</v>
      </c>
      <c r="C10" s="16">
        <f t="shared" si="0"/>
        <v>257.35</v>
      </c>
      <c r="D10" s="15" t="s">
        <v>1</v>
      </c>
      <c r="E10" s="48">
        <v>257.35</v>
      </c>
      <c r="F10" s="48"/>
      <c r="G10" s="48"/>
      <c r="H10" s="17" t="s">
        <v>3</v>
      </c>
      <c r="I10" s="48"/>
      <c r="J10" s="48"/>
      <c r="K10" s="49"/>
      <c r="L10" s="47" t="s">
        <v>14</v>
      </c>
      <c r="M10" s="45"/>
      <c r="N10" s="46"/>
      <c r="O10" s="32"/>
    </row>
    <row r="11" spans="1:14" ht="12.75">
      <c r="A11" s="14"/>
      <c r="B11" s="15" t="s">
        <v>3</v>
      </c>
      <c r="C11" s="16">
        <f t="shared" si="0"/>
        <v>752.75</v>
      </c>
      <c r="D11" s="15" t="s">
        <v>1</v>
      </c>
      <c r="E11" s="48">
        <v>752.75</v>
      </c>
      <c r="F11" s="48"/>
      <c r="G11" s="48"/>
      <c r="H11" s="17" t="s">
        <v>3</v>
      </c>
      <c r="I11" s="48"/>
      <c r="J11" s="48"/>
      <c r="K11" s="49"/>
      <c r="L11" s="47" t="s">
        <v>15</v>
      </c>
      <c r="M11" s="45"/>
      <c r="N11" s="46"/>
    </row>
    <row r="12" spans="1:15" ht="12.75">
      <c r="A12" s="14"/>
      <c r="B12" s="15" t="s">
        <v>3</v>
      </c>
      <c r="C12" s="16">
        <f t="shared" si="0"/>
        <v>325.67</v>
      </c>
      <c r="D12" s="15" t="s">
        <v>1</v>
      </c>
      <c r="E12" s="48">
        <v>325.67</v>
      </c>
      <c r="F12" s="48"/>
      <c r="G12" s="48"/>
      <c r="H12" s="17" t="s">
        <v>3</v>
      </c>
      <c r="I12" s="48"/>
      <c r="J12" s="48"/>
      <c r="K12" s="49"/>
      <c r="L12" s="47" t="s">
        <v>15</v>
      </c>
      <c r="M12" s="45"/>
      <c r="N12" s="46"/>
      <c r="O12" s="23"/>
    </row>
    <row r="13" spans="1:15" ht="12.75">
      <c r="A13" s="14">
        <f>I13</f>
        <v>5</v>
      </c>
      <c r="B13" s="15" t="s">
        <v>3</v>
      </c>
      <c r="C13" s="16"/>
      <c r="D13" s="15" t="s">
        <v>1</v>
      </c>
      <c r="E13" s="48"/>
      <c r="F13" s="48"/>
      <c r="G13" s="48"/>
      <c r="H13" s="17" t="s">
        <v>3</v>
      </c>
      <c r="I13" s="48">
        <v>5</v>
      </c>
      <c r="J13" s="48"/>
      <c r="K13" s="49"/>
      <c r="L13" s="47" t="s">
        <v>16</v>
      </c>
      <c r="M13" s="45"/>
      <c r="N13" s="46"/>
      <c r="O13" s="33">
        <v>42429</v>
      </c>
    </row>
    <row r="14" spans="1:15" ht="12.75">
      <c r="A14" s="14"/>
      <c r="B14" s="15" t="s">
        <v>3</v>
      </c>
      <c r="C14" s="16">
        <f t="shared" si="0"/>
        <v>14.66</v>
      </c>
      <c r="D14" s="15" t="s">
        <v>1</v>
      </c>
      <c r="E14" s="48">
        <v>14.66</v>
      </c>
      <c r="F14" s="48"/>
      <c r="G14" s="48"/>
      <c r="H14" s="17" t="s">
        <v>3</v>
      </c>
      <c r="I14" s="48"/>
      <c r="J14" s="48"/>
      <c r="K14" s="49"/>
      <c r="L14" s="47" t="s">
        <v>17</v>
      </c>
      <c r="M14" s="45"/>
      <c r="N14" s="46"/>
      <c r="O14" s="33">
        <v>42429</v>
      </c>
    </row>
    <row r="15" spans="1:15" ht="12.75">
      <c r="A15" s="14">
        <f>I15</f>
        <v>11.22</v>
      </c>
      <c r="B15" s="15" t="s">
        <v>3</v>
      </c>
      <c r="C15" s="16"/>
      <c r="D15" s="15" t="s">
        <v>1</v>
      </c>
      <c r="E15" s="48"/>
      <c r="F15" s="48"/>
      <c r="G15" s="48"/>
      <c r="H15" s="17" t="s">
        <v>3</v>
      </c>
      <c r="I15" s="48">
        <v>11.22</v>
      </c>
      <c r="J15" s="48"/>
      <c r="K15" s="49"/>
      <c r="L15" s="47" t="s">
        <v>18</v>
      </c>
      <c r="M15" s="45"/>
      <c r="N15" s="46"/>
      <c r="O15" s="33">
        <v>42430</v>
      </c>
    </row>
    <row r="16" spans="1:15" ht="12.75">
      <c r="A16" s="14">
        <f>I16</f>
        <v>18.7</v>
      </c>
      <c r="B16" s="15" t="s">
        <v>3</v>
      </c>
      <c r="C16" s="16"/>
      <c r="D16" s="15" t="s">
        <v>1</v>
      </c>
      <c r="E16" s="48"/>
      <c r="F16" s="48"/>
      <c r="G16" s="48"/>
      <c r="H16" s="17" t="s">
        <v>3</v>
      </c>
      <c r="I16" s="48">
        <v>18.7</v>
      </c>
      <c r="J16" s="48"/>
      <c r="K16" s="49"/>
      <c r="L16" s="47" t="s">
        <v>19</v>
      </c>
      <c r="M16" s="45"/>
      <c r="N16" s="46"/>
      <c r="O16" s="33">
        <v>42431</v>
      </c>
    </row>
    <row r="17" spans="1:15" ht="12.75">
      <c r="A17" s="14">
        <f>I17</f>
        <v>17.21</v>
      </c>
      <c r="B17" s="15" t="s">
        <v>3</v>
      </c>
      <c r="C17" s="16"/>
      <c r="D17" s="15" t="s">
        <v>1</v>
      </c>
      <c r="E17" s="48"/>
      <c r="F17" s="48"/>
      <c r="G17" s="48"/>
      <c r="H17" s="17" t="s">
        <v>3</v>
      </c>
      <c r="I17" s="48">
        <v>17.21</v>
      </c>
      <c r="J17" s="48"/>
      <c r="K17" s="49"/>
      <c r="L17" s="47" t="s">
        <v>20</v>
      </c>
      <c r="M17" s="45"/>
      <c r="N17" s="46"/>
      <c r="O17" s="33">
        <v>42431</v>
      </c>
    </row>
    <row r="18" spans="1:15" ht="12.75">
      <c r="A18" s="14"/>
      <c r="B18" s="15" t="s">
        <v>3</v>
      </c>
      <c r="C18" s="16">
        <f t="shared" si="0"/>
        <v>87.8</v>
      </c>
      <c r="D18" s="15" t="s">
        <v>1</v>
      </c>
      <c r="E18" s="48">
        <v>87.8</v>
      </c>
      <c r="F18" s="48"/>
      <c r="G18" s="48"/>
      <c r="H18" s="17" t="s">
        <v>3</v>
      </c>
      <c r="I18" s="48"/>
      <c r="J18" s="48"/>
      <c r="K18" s="49"/>
      <c r="L18" s="47" t="s">
        <v>22</v>
      </c>
      <c r="M18" s="45"/>
      <c r="N18" s="46"/>
      <c r="O18" s="33">
        <v>42431</v>
      </c>
    </row>
    <row r="19" spans="1:15" ht="12.75">
      <c r="A19" s="14"/>
      <c r="B19" s="15" t="s">
        <v>3</v>
      </c>
      <c r="C19" s="16">
        <f t="shared" si="0"/>
        <v>41.61</v>
      </c>
      <c r="D19" s="15" t="s">
        <v>1</v>
      </c>
      <c r="E19" s="48">
        <v>41.61</v>
      </c>
      <c r="F19" s="48"/>
      <c r="G19" s="48"/>
      <c r="H19" s="17" t="s">
        <v>3</v>
      </c>
      <c r="I19" s="48"/>
      <c r="J19" s="48"/>
      <c r="K19" s="49"/>
      <c r="L19" s="47" t="s">
        <v>23</v>
      </c>
      <c r="M19" s="45"/>
      <c r="N19" s="46"/>
      <c r="O19" s="33">
        <v>42431</v>
      </c>
    </row>
    <row r="20" spans="1:15" ht="12.75">
      <c r="A20" s="14"/>
      <c r="B20" s="15" t="s">
        <v>3</v>
      </c>
      <c r="C20" s="16">
        <f t="shared" si="0"/>
        <v>41.61</v>
      </c>
      <c r="D20" s="15" t="s">
        <v>1</v>
      </c>
      <c r="E20" s="48">
        <v>41.61</v>
      </c>
      <c r="F20" s="48"/>
      <c r="G20" s="48"/>
      <c r="H20" s="17" t="s">
        <v>3</v>
      </c>
      <c r="I20" s="48"/>
      <c r="J20" s="48"/>
      <c r="K20" s="49"/>
      <c r="L20" s="47" t="s">
        <v>24</v>
      </c>
      <c r="M20" s="45"/>
      <c r="N20" s="46"/>
      <c r="O20" s="33">
        <v>42431</v>
      </c>
    </row>
    <row r="21" spans="1:15" ht="12.75">
      <c r="A21" s="14"/>
      <c r="B21" s="15" t="s">
        <v>3</v>
      </c>
      <c r="C21" s="16">
        <f t="shared" si="0"/>
        <v>25.9</v>
      </c>
      <c r="D21" s="15" t="s">
        <v>1</v>
      </c>
      <c r="E21" s="48">
        <v>25.9</v>
      </c>
      <c r="F21" s="48"/>
      <c r="G21" s="48"/>
      <c r="H21" s="17" t="s">
        <v>3</v>
      </c>
      <c r="I21" s="48"/>
      <c r="J21" s="48"/>
      <c r="K21" s="49"/>
      <c r="L21" s="47" t="s">
        <v>21</v>
      </c>
      <c r="M21" s="45"/>
      <c r="N21" s="46"/>
      <c r="O21" s="33">
        <v>42432</v>
      </c>
    </row>
    <row r="22" spans="1:15" ht="12.75">
      <c r="A22" s="14">
        <f>I22</f>
        <v>7.48</v>
      </c>
      <c r="B22" s="15" t="s">
        <v>3</v>
      </c>
      <c r="C22" s="16"/>
      <c r="D22" s="15" t="s">
        <v>1</v>
      </c>
      <c r="E22" s="48"/>
      <c r="F22" s="48"/>
      <c r="G22" s="48"/>
      <c r="H22" s="17" t="s">
        <v>3</v>
      </c>
      <c r="I22" s="48">
        <v>7.48</v>
      </c>
      <c r="J22" s="48"/>
      <c r="K22" s="49"/>
      <c r="L22" s="47" t="s">
        <v>25</v>
      </c>
      <c r="M22" s="45"/>
      <c r="N22" s="46"/>
      <c r="O22" s="33">
        <v>42432</v>
      </c>
    </row>
    <row r="23" spans="1:15" ht="12.75">
      <c r="A23" s="14">
        <f>I23</f>
        <v>0.6</v>
      </c>
      <c r="B23" s="15" t="s">
        <v>3</v>
      </c>
      <c r="C23" s="16"/>
      <c r="D23" s="15" t="s">
        <v>1</v>
      </c>
      <c r="E23" s="48"/>
      <c r="F23" s="48"/>
      <c r="G23" s="48"/>
      <c r="H23" s="17" t="s">
        <v>3</v>
      </c>
      <c r="I23" s="48">
        <v>0.6</v>
      </c>
      <c r="J23" s="48"/>
      <c r="K23" s="49"/>
      <c r="L23" s="47" t="s">
        <v>26</v>
      </c>
      <c r="M23" s="45"/>
      <c r="N23" s="46"/>
      <c r="O23" s="33">
        <v>42433</v>
      </c>
    </row>
    <row r="24" spans="1:15" ht="12.75">
      <c r="A24" s="14"/>
      <c r="B24" s="15" t="s">
        <v>3</v>
      </c>
      <c r="C24" s="16">
        <f t="shared" si="0"/>
        <v>124.84</v>
      </c>
      <c r="D24" s="15" t="s">
        <v>1</v>
      </c>
      <c r="E24" s="48">
        <v>124.84</v>
      </c>
      <c r="F24" s="48"/>
      <c r="G24" s="48"/>
      <c r="H24" s="17" t="s">
        <v>3</v>
      </c>
      <c r="I24" s="48"/>
      <c r="J24" s="48"/>
      <c r="K24" s="49"/>
      <c r="L24" s="47" t="s">
        <v>27</v>
      </c>
      <c r="M24" s="45"/>
      <c r="N24" s="46"/>
      <c r="O24" s="33">
        <v>42433</v>
      </c>
    </row>
    <row r="25" spans="1:15" ht="12.75">
      <c r="A25" s="14"/>
      <c r="B25" s="15" t="s">
        <v>3</v>
      </c>
      <c r="C25" s="16">
        <f t="shared" si="0"/>
        <v>371.04</v>
      </c>
      <c r="D25" s="15" t="s">
        <v>1</v>
      </c>
      <c r="E25" s="48">
        <v>371.04</v>
      </c>
      <c r="F25" s="48"/>
      <c r="G25" s="48"/>
      <c r="H25" s="17" t="s">
        <v>3</v>
      </c>
      <c r="I25" s="48"/>
      <c r="J25" s="48"/>
      <c r="K25" s="49"/>
      <c r="L25" s="47" t="s">
        <v>28</v>
      </c>
      <c r="M25" s="45"/>
      <c r="N25" s="46"/>
      <c r="O25" s="33">
        <v>42434</v>
      </c>
    </row>
    <row r="26" spans="1:15" ht="12.75">
      <c r="A26" s="14"/>
      <c r="B26" s="15" t="s">
        <v>3</v>
      </c>
      <c r="C26" s="16">
        <f t="shared" si="0"/>
        <v>47.38</v>
      </c>
      <c r="D26" s="15" t="s">
        <v>1</v>
      </c>
      <c r="E26" s="48">
        <v>47.38</v>
      </c>
      <c r="F26" s="48"/>
      <c r="G26" s="48"/>
      <c r="H26" s="17" t="s">
        <v>3</v>
      </c>
      <c r="I26" s="48"/>
      <c r="J26" s="48"/>
      <c r="K26" s="49"/>
      <c r="L26" s="47" t="s">
        <v>29</v>
      </c>
      <c r="M26" s="45"/>
      <c r="N26" s="46"/>
      <c r="O26" s="33">
        <v>42434</v>
      </c>
    </row>
    <row r="27" spans="1:15" ht="12.75">
      <c r="A27" s="14"/>
      <c r="B27" s="15" t="s">
        <v>3</v>
      </c>
      <c r="C27" s="16">
        <f t="shared" si="0"/>
        <v>295.22</v>
      </c>
      <c r="D27" s="15" t="s">
        <v>1</v>
      </c>
      <c r="E27" s="48">
        <v>295.22</v>
      </c>
      <c r="F27" s="48"/>
      <c r="G27" s="48"/>
      <c r="H27" s="17" t="s">
        <v>3</v>
      </c>
      <c r="I27" s="48"/>
      <c r="J27" s="48"/>
      <c r="K27" s="49"/>
      <c r="L27" s="47" t="s">
        <v>30</v>
      </c>
      <c r="M27" s="45"/>
      <c r="N27" s="46"/>
      <c r="O27" s="33">
        <v>42434</v>
      </c>
    </row>
    <row r="28" spans="1:15" ht="12.75">
      <c r="A28" s="14"/>
      <c r="B28" s="15" t="s">
        <v>3</v>
      </c>
      <c r="C28" s="16">
        <f t="shared" si="0"/>
        <v>62.03</v>
      </c>
      <c r="D28" s="15" t="s">
        <v>1</v>
      </c>
      <c r="E28" s="48">
        <v>62.03</v>
      </c>
      <c r="F28" s="48"/>
      <c r="G28" s="48"/>
      <c r="H28" s="17" t="s">
        <v>3</v>
      </c>
      <c r="I28" s="48"/>
      <c r="J28" s="48"/>
      <c r="K28" s="49"/>
      <c r="L28" s="47" t="s">
        <v>31</v>
      </c>
      <c r="M28" s="45"/>
      <c r="N28" s="46"/>
      <c r="O28" s="33">
        <v>42434</v>
      </c>
    </row>
    <row r="29" spans="1:15" ht="12.75">
      <c r="A29" s="14"/>
      <c r="B29" s="15" t="s">
        <v>3</v>
      </c>
      <c r="C29" s="16">
        <f t="shared" si="0"/>
        <v>62.03</v>
      </c>
      <c r="D29" s="15" t="s">
        <v>1</v>
      </c>
      <c r="E29" s="48">
        <v>62.03</v>
      </c>
      <c r="F29" s="48"/>
      <c r="G29" s="48"/>
      <c r="H29" s="17" t="s">
        <v>3</v>
      </c>
      <c r="I29" s="48"/>
      <c r="J29" s="48"/>
      <c r="K29" s="49"/>
      <c r="L29" s="47" t="s">
        <v>32</v>
      </c>
      <c r="M29" s="45"/>
      <c r="N29" s="46"/>
      <c r="O29" s="33">
        <v>42434</v>
      </c>
    </row>
    <row r="30" spans="1:15" ht="12.75">
      <c r="A30" s="14"/>
      <c r="B30" s="15" t="s">
        <v>3</v>
      </c>
      <c r="C30" s="16">
        <f t="shared" si="0"/>
        <v>62.03</v>
      </c>
      <c r="D30" s="15" t="s">
        <v>1</v>
      </c>
      <c r="E30" s="48">
        <v>62.03</v>
      </c>
      <c r="F30" s="48"/>
      <c r="G30" s="48"/>
      <c r="H30" s="17" t="s">
        <v>3</v>
      </c>
      <c r="I30" s="48"/>
      <c r="J30" s="48"/>
      <c r="K30" s="49"/>
      <c r="L30" s="47" t="s">
        <v>33</v>
      </c>
      <c r="M30" s="45"/>
      <c r="N30" s="46"/>
      <c r="O30" s="33">
        <v>42434</v>
      </c>
    </row>
    <row r="31" spans="1:15" ht="12.75">
      <c r="A31" s="14">
        <f>I31</f>
        <v>89.77</v>
      </c>
      <c r="B31" s="15" t="s">
        <v>3</v>
      </c>
      <c r="C31" s="16"/>
      <c r="D31" s="15" t="s">
        <v>1</v>
      </c>
      <c r="E31" s="48"/>
      <c r="F31" s="48"/>
      <c r="G31" s="48"/>
      <c r="H31" s="17" t="s">
        <v>3</v>
      </c>
      <c r="I31" s="48">
        <v>89.77</v>
      </c>
      <c r="J31" s="48"/>
      <c r="K31" s="49"/>
      <c r="L31" s="47" t="s">
        <v>34</v>
      </c>
      <c r="M31" s="45"/>
      <c r="N31" s="46"/>
      <c r="O31" s="33">
        <v>42435</v>
      </c>
    </row>
    <row r="32" spans="1:15" ht="12.75">
      <c r="A32" s="14">
        <f>I32</f>
        <v>11.22</v>
      </c>
      <c r="B32" s="15" t="s">
        <v>3</v>
      </c>
      <c r="C32" s="16"/>
      <c r="D32" s="15" t="s">
        <v>1</v>
      </c>
      <c r="E32" s="48"/>
      <c r="F32" s="48"/>
      <c r="G32" s="48"/>
      <c r="H32" s="17" t="s">
        <v>3</v>
      </c>
      <c r="I32" s="48">
        <v>11.22</v>
      </c>
      <c r="J32" s="48"/>
      <c r="K32" s="49"/>
      <c r="L32" s="47" t="s">
        <v>35</v>
      </c>
      <c r="M32" s="45"/>
      <c r="N32" s="46"/>
      <c r="O32" s="33">
        <v>42435</v>
      </c>
    </row>
    <row r="33" spans="1:15" ht="12.75">
      <c r="A33" s="14"/>
      <c r="B33" s="15" t="s">
        <v>3</v>
      </c>
      <c r="C33" s="16">
        <f t="shared" si="0"/>
        <v>139.09</v>
      </c>
      <c r="D33" s="15" t="s">
        <v>1</v>
      </c>
      <c r="E33" s="48">
        <v>139.09</v>
      </c>
      <c r="F33" s="48"/>
      <c r="G33" s="48"/>
      <c r="H33" s="17" t="s">
        <v>3</v>
      </c>
      <c r="I33" s="48"/>
      <c r="J33" s="48"/>
      <c r="K33" s="49"/>
      <c r="L33" s="47" t="s">
        <v>36</v>
      </c>
      <c r="M33" s="45"/>
      <c r="N33" s="46"/>
      <c r="O33" s="33">
        <v>42435</v>
      </c>
    </row>
    <row r="34" spans="1:15" ht="12.75">
      <c r="A34" s="14">
        <f>I34</f>
        <v>7.48</v>
      </c>
      <c r="B34" s="15" t="s">
        <v>3</v>
      </c>
      <c r="C34" s="16"/>
      <c r="D34" s="15" t="s">
        <v>1</v>
      </c>
      <c r="E34" s="48"/>
      <c r="F34" s="48"/>
      <c r="G34" s="48"/>
      <c r="H34" s="17" t="s">
        <v>3</v>
      </c>
      <c r="I34" s="48">
        <v>7.48</v>
      </c>
      <c r="J34" s="48"/>
      <c r="K34" s="49"/>
      <c r="L34" s="47" t="s">
        <v>37</v>
      </c>
      <c r="M34" s="45"/>
      <c r="N34" s="46"/>
      <c r="O34" s="33">
        <v>42435</v>
      </c>
    </row>
    <row r="35" spans="1:15" ht="12.75">
      <c r="A35" s="14">
        <f>I35</f>
        <v>0</v>
      </c>
      <c r="B35" s="15" t="s">
        <v>3</v>
      </c>
      <c r="C35" s="16">
        <f t="shared" si="0"/>
        <v>62.03</v>
      </c>
      <c r="D35" s="15" t="s">
        <v>1</v>
      </c>
      <c r="E35" s="48">
        <v>62.03</v>
      </c>
      <c r="F35" s="48"/>
      <c r="G35" s="48"/>
      <c r="H35" s="17" t="s">
        <v>3</v>
      </c>
      <c r="I35" s="48"/>
      <c r="J35" s="48"/>
      <c r="K35" s="49"/>
      <c r="L35" s="47" t="s">
        <v>31</v>
      </c>
      <c r="M35" s="45"/>
      <c r="N35" s="46"/>
      <c r="O35" s="33">
        <v>42435</v>
      </c>
    </row>
    <row r="36" spans="1:15" ht="12.75">
      <c r="A36" s="14">
        <f>I36</f>
        <v>0</v>
      </c>
      <c r="B36" s="15" t="s">
        <v>3</v>
      </c>
      <c r="C36" s="16">
        <f t="shared" si="0"/>
        <v>24.99</v>
      </c>
      <c r="D36" s="15" t="s">
        <v>1</v>
      </c>
      <c r="E36" s="48">
        <v>24.99</v>
      </c>
      <c r="F36" s="48"/>
      <c r="G36" s="48"/>
      <c r="H36" s="17" t="s">
        <v>3</v>
      </c>
      <c r="I36" s="48"/>
      <c r="J36" s="48"/>
      <c r="K36" s="49"/>
      <c r="L36" s="47" t="s">
        <v>39</v>
      </c>
      <c r="M36" s="45"/>
      <c r="N36" s="46"/>
      <c r="O36" s="33">
        <v>42435</v>
      </c>
    </row>
    <row r="37" spans="1:15" ht="13.5" thickBot="1">
      <c r="A37" s="14">
        <f>I37</f>
        <v>0</v>
      </c>
      <c r="B37" s="19" t="s">
        <v>3</v>
      </c>
      <c r="C37" s="16">
        <f t="shared" si="0"/>
        <v>62.03</v>
      </c>
      <c r="D37" s="19" t="s">
        <v>1</v>
      </c>
      <c r="E37" s="92">
        <v>62.03</v>
      </c>
      <c r="F37" s="92"/>
      <c r="G37" s="92"/>
      <c r="H37" s="21" t="s">
        <v>3</v>
      </c>
      <c r="I37" s="92"/>
      <c r="J37" s="92"/>
      <c r="K37" s="93"/>
      <c r="L37" s="80" t="s">
        <v>32</v>
      </c>
      <c r="M37" s="90"/>
      <c r="N37" s="91"/>
      <c r="O37" s="33">
        <v>42435</v>
      </c>
    </row>
    <row r="38" spans="1:15" ht="12.75">
      <c r="A38" s="22">
        <f>SUM(A7:A37)</f>
        <v>168.67999999999998</v>
      </c>
      <c r="B38" s="22"/>
      <c r="C38" s="22">
        <f>SUM(C7:C37)</f>
        <v>16407.86</v>
      </c>
      <c r="D38" s="23"/>
      <c r="E38" s="94">
        <f>SUM(E7:G37)</f>
        <v>16407.86</v>
      </c>
      <c r="F38" s="94"/>
      <c r="G38" s="94"/>
      <c r="H38" s="23"/>
      <c r="I38" s="94">
        <f>SUM(I7:K37)</f>
        <v>168.67999999999998</v>
      </c>
      <c r="J38" s="94"/>
      <c r="K38" s="94"/>
      <c r="L38" s="86"/>
      <c r="M38" s="86"/>
      <c r="N38" s="86"/>
      <c r="O38" s="35" t="s">
        <v>38</v>
      </c>
    </row>
    <row r="39" spans="1:14" ht="12.75">
      <c r="A39" s="22"/>
      <c r="B39" s="22"/>
      <c r="C39" s="22"/>
      <c r="D39" s="23"/>
      <c r="E39" s="24"/>
      <c r="F39" s="24"/>
      <c r="G39" s="24"/>
      <c r="H39" s="23"/>
      <c r="I39" s="24"/>
      <c r="J39" s="24"/>
      <c r="K39" s="24"/>
      <c r="L39" s="12"/>
      <c r="M39" s="12"/>
      <c r="N39" s="12"/>
    </row>
    <row r="40" spans="1:14" ht="12.75">
      <c r="A40" s="22"/>
      <c r="B40" s="22"/>
      <c r="C40" s="22"/>
      <c r="D40" s="23"/>
      <c r="E40" s="24"/>
      <c r="F40" s="24"/>
      <c r="G40" s="24"/>
      <c r="H40" s="23"/>
      <c r="I40" s="24"/>
      <c r="J40" s="24"/>
      <c r="K40" s="24"/>
      <c r="L40" s="12"/>
      <c r="M40" s="12"/>
      <c r="N40" s="12"/>
    </row>
    <row r="41" spans="1:14" ht="12.75">
      <c r="A41" s="22"/>
      <c r="B41" s="22"/>
      <c r="C41" s="22"/>
      <c r="D41" s="23"/>
      <c r="E41" s="24"/>
      <c r="F41" s="24"/>
      <c r="G41" s="24"/>
      <c r="H41" s="23"/>
      <c r="I41" s="24"/>
      <c r="J41" s="24"/>
      <c r="K41" s="24"/>
      <c r="L41" s="12"/>
      <c r="M41" s="12"/>
      <c r="N41" s="12"/>
    </row>
    <row r="42" spans="1:14" ht="12.75">
      <c r="A42" s="22"/>
      <c r="B42" s="22"/>
      <c r="C42" s="22"/>
      <c r="D42" s="23"/>
      <c r="E42" s="24"/>
      <c r="F42" s="24"/>
      <c r="G42" s="24"/>
      <c r="H42" s="23"/>
      <c r="I42" s="24"/>
      <c r="J42" s="24"/>
      <c r="K42" s="24"/>
      <c r="L42" s="12"/>
      <c r="M42" s="12"/>
      <c r="N42" s="12"/>
    </row>
    <row r="43" spans="1:14" ht="13.5" thickBot="1">
      <c r="A43" s="23"/>
      <c r="B43" s="23"/>
      <c r="C43" s="23"/>
      <c r="D43" s="23"/>
      <c r="E43" s="25"/>
      <c r="F43" s="25"/>
      <c r="G43" s="25"/>
      <c r="H43" s="23"/>
      <c r="I43" s="25"/>
      <c r="J43" s="25"/>
      <c r="K43" s="25"/>
      <c r="L43" s="13"/>
      <c r="M43" s="13"/>
      <c r="N43" s="13"/>
    </row>
    <row r="44" spans="1:14" ht="12.75">
      <c r="A44" s="66" t="s">
        <v>0</v>
      </c>
      <c r="B44" s="67"/>
      <c r="C44" s="67"/>
      <c r="D44" s="26" t="s">
        <v>1</v>
      </c>
      <c r="E44" s="67" t="s">
        <v>2</v>
      </c>
      <c r="F44" s="67"/>
      <c r="G44" s="67"/>
      <c r="H44" s="26" t="s">
        <v>3</v>
      </c>
      <c r="I44" s="67" t="s">
        <v>4</v>
      </c>
      <c r="J44" s="67"/>
      <c r="K44" s="68"/>
      <c r="L44" s="69" t="s">
        <v>5</v>
      </c>
      <c r="M44" s="70"/>
      <c r="N44" s="71"/>
    </row>
    <row r="45" spans="1:14" ht="13.5" thickBot="1">
      <c r="A45" s="72" t="s">
        <v>6</v>
      </c>
      <c r="B45" s="73"/>
      <c r="C45" s="74"/>
      <c r="D45" s="19" t="s">
        <v>1</v>
      </c>
      <c r="E45" s="75" t="s">
        <v>7</v>
      </c>
      <c r="F45" s="73"/>
      <c r="G45" s="74"/>
      <c r="H45" s="21" t="s">
        <v>3</v>
      </c>
      <c r="I45" s="75" t="s">
        <v>8</v>
      </c>
      <c r="J45" s="73"/>
      <c r="K45" s="76"/>
      <c r="L45" s="77" t="s">
        <v>9</v>
      </c>
      <c r="M45" s="78"/>
      <c r="N45" s="79"/>
    </row>
    <row r="46" spans="1:15" ht="12.75">
      <c r="A46" s="27">
        <v>168.68</v>
      </c>
      <c r="B46" s="28" t="s">
        <v>3</v>
      </c>
      <c r="C46" s="31">
        <v>16407.86</v>
      </c>
      <c r="D46" s="29" t="s">
        <v>1</v>
      </c>
      <c r="E46" s="59">
        <v>16407.86</v>
      </c>
      <c r="F46" s="60"/>
      <c r="G46" s="61"/>
      <c r="H46" s="30" t="s">
        <v>3</v>
      </c>
      <c r="I46" s="59">
        <v>168.68</v>
      </c>
      <c r="J46" s="60"/>
      <c r="K46" s="62"/>
      <c r="L46" s="63" t="s">
        <v>40</v>
      </c>
      <c r="M46" s="64"/>
      <c r="N46" s="65"/>
      <c r="O46" s="35" t="s">
        <v>41</v>
      </c>
    </row>
    <row r="47" spans="1:15" ht="12.75">
      <c r="A47" s="14"/>
      <c r="B47" s="15" t="s">
        <v>3</v>
      </c>
      <c r="C47" s="17">
        <f>E47</f>
        <v>64.35</v>
      </c>
      <c r="D47" s="15" t="s">
        <v>1</v>
      </c>
      <c r="E47" s="48">
        <v>64.35</v>
      </c>
      <c r="F47" s="48"/>
      <c r="G47" s="48"/>
      <c r="H47" s="17" t="s">
        <v>3</v>
      </c>
      <c r="I47" s="42"/>
      <c r="J47" s="43"/>
      <c r="K47" s="58"/>
      <c r="L47" s="47" t="s">
        <v>47</v>
      </c>
      <c r="M47" s="45"/>
      <c r="N47" s="46"/>
      <c r="O47" s="36">
        <v>42435</v>
      </c>
    </row>
    <row r="48" spans="1:15" ht="12.75">
      <c r="A48" s="14">
        <f aca="true" t="shared" si="1" ref="A48:A77">I48</f>
        <v>9.73</v>
      </c>
      <c r="B48" s="15" t="s">
        <v>3</v>
      </c>
      <c r="C48" s="17"/>
      <c r="D48" s="15" t="s">
        <v>1</v>
      </c>
      <c r="E48" s="48"/>
      <c r="F48" s="48"/>
      <c r="G48" s="48"/>
      <c r="H48" s="17" t="s">
        <v>3</v>
      </c>
      <c r="I48" s="42">
        <v>9.73</v>
      </c>
      <c r="J48" s="43"/>
      <c r="K48" s="58"/>
      <c r="L48" s="47" t="s">
        <v>46</v>
      </c>
      <c r="M48" s="45"/>
      <c r="N48" s="46"/>
      <c r="O48" s="36">
        <v>42436</v>
      </c>
    </row>
    <row r="49" spans="1:15" ht="12.75">
      <c r="A49" s="14">
        <f t="shared" si="1"/>
        <v>0.75</v>
      </c>
      <c r="B49" s="15" t="s">
        <v>3</v>
      </c>
      <c r="C49" s="17"/>
      <c r="D49" s="15" t="s">
        <v>1</v>
      </c>
      <c r="E49" s="48"/>
      <c r="F49" s="48"/>
      <c r="G49" s="48"/>
      <c r="H49" s="17" t="s">
        <v>3</v>
      </c>
      <c r="I49" s="48">
        <v>0.75</v>
      </c>
      <c r="J49" s="48"/>
      <c r="K49" s="49"/>
      <c r="L49" s="47" t="s">
        <v>45</v>
      </c>
      <c r="M49" s="45"/>
      <c r="N49" s="46"/>
      <c r="O49" s="36">
        <v>42436</v>
      </c>
    </row>
    <row r="50" spans="1:15" ht="12.75">
      <c r="A50" s="14"/>
      <c r="B50" s="15" t="s">
        <v>3</v>
      </c>
      <c r="C50" s="17">
        <f>E50</f>
        <v>96.28</v>
      </c>
      <c r="D50" s="15" t="s">
        <v>1</v>
      </c>
      <c r="E50" s="48">
        <v>96.28</v>
      </c>
      <c r="F50" s="48"/>
      <c r="G50" s="48"/>
      <c r="H50" s="17" t="s">
        <v>3</v>
      </c>
      <c r="I50" s="48"/>
      <c r="J50" s="48"/>
      <c r="K50" s="49"/>
      <c r="L50" s="47" t="s">
        <v>44</v>
      </c>
      <c r="M50" s="45"/>
      <c r="N50" s="46"/>
      <c r="O50" s="36">
        <v>42436</v>
      </c>
    </row>
    <row r="51" spans="1:15" ht="12.75">
      <c r="A51" s="14"/>
      <c r="B51" s="15" t="s">
        <v>3</v>
      </c>
      <c r="C51" s="17">
        <f>E51</f>
        <v>41.66</v>
      </c>
      <c r="D51" s="15" t="s">
        <v>1</v>
      </c>
      <c r="E51" s="48">
        <v>41.66</v>
      </c>
      <c r="F51" s="48"/>
      <c r="G51" s="48"/>
      <c r="H51" s="17" t="s">
        <v>3</v>
      </c>
      <c r="I51" s="48"/>
      <c r="J51" s="48"/>
      <c r="K51" s="49"/>
      <c r="L51" s="47" t="s">
        <v>43</v>
      </c>
      <c r="M51" s="45"/>
      <c r="N51" s="46"/>
      <c r="O51" s="36">
        <v>42436</v>
      </c>
    </row>
    <row r="52" spans="1:15" ht="12.75">
      <c r="A52" s="14">
        <f t="shared" si="1"/>
        <v>33.28</v>
      </c>
      <c r="B52" s="15" t="s">
        <v>3</v>
      </c>
      <c r="C52" s="17"/>
      <c r="D52" s="15" t="s">
        <v>1</v>
      </c>
      <c r="E52" s="48"/>
      <c r="F52" s="48"/>
      <c r="G52" s="48"/>
      <c r="H52" s="17" t="s">
        <v>3</v>
      </c>
      <c r="I52" s="48">
        <v>33.28</v>
      </c>
      <c r="J52" s="48"/>
      <c r="K52" s="49"/>
      <c r="L52" s="47" t="s">
        <v>42</v>
      </c>
      <c r="M52" s="45"/>
      <c r="N52" s="46"/>
      <c r="O52" s="33">
        <v>42437</v>
      </c>
    </row>
    <row r="53" spans="1:15" ht="12.75">
      <c r="A53" s="14">
        <f t="shared" si="1"/>
        <v>12.95</v>
      </c>
      <c r="B53" s="15" t="s">
        <v>3</v>
      </c>
      <c r="C53" s="17"/>
      <c r="D53" s="15" t="s">
        <v>1</v>
      </c>
      <c r="E53" s="48"/>
      <c r="F53" s="48"/>
      <c r="G53" s="48"/>
      <c r="H53" s="17" t="s">
        <v>3</v>
      </c>
      <c r="I53" s="48">
        <v>12.95</v>
      </c>
      <c r="J53" s="48"/>
      <c r="K53" s="49"/>
      <c r="L53" s="47" t="s">
        <v>48</v>
      </c>
      <c r="M53" s="45"/>
      <c r="N53" s="46"/>
      <c r="O53" s="33">
        <v>42438</v>
      </c>
    </row>
    <row r="54" spans="1:15" ht="12.75">
      <c r="A54" s="14">
        <f t="shared" si="1"/>
        <v>5.71</v>
      </c>
      <c r="B54" s="15" t="s">
        <v>3</v>
      </c>
      <c r="C54" s="17"/>
      <c r="D54" s="15" t="s">
        <v>1</v>
      </c>
      <c r="E54" s="48"/>
      <c r="F54" s="48"/>
      <c r="G54" s="48"/>
      <c r="H54" s="17" t="s">
        <v>3</v>
      </c>
      <c r="I54" s="48">
        <v>5.71</v>
      </c>
      <c r="J54" s="48"/>
      <c r="K54" s="49"/>
      <c r="L54" s="47" t="s">
        <v>49</v>
      </c>
      <c r="M54" s="45"/>
      <c r="N54" s="46"/>
      <c r="O54" s="33">
        <v>42438</v>
      </c>
    </row>
    <row r="55" spans="1:15" ht="12.75">
      <c r="A55" s="14">
        <f t="shared" si="1"/>
        <v>15.23</v>
      </c>
      <c r="B55" s="15" t="s">
        <v>3</v>
      </c>
      <c r="C55" s="17"/>
      <c r="D55" s="15" t="s">
        <v>1</v>
      </c>
      <c r="E55" s="48"/>
      <c r="F55" s="48"/>
      <c r="G55" s="48"/>
      <c r="H55" s="17" t="s">
        <v>3</v>
      </c>
      <c r="I55" s="48">
        <v>15.23</v>
      </c>
      <c r="J55" s="48"/>
      <c r="K55" s="49"/>
      <c r="L55" s="47" t="s">
        <v>50</v>
      </c>
      <c r="M55" s="45"/>
      <c r="N55" s="46"/>
      <c r="O55" s="33">
        <v>42438</v>
      </c>
    </row>
    <row r="56" spans="1:15" ht="12.75">
      <c r="A56" s="14">
        <f t="shared" si="1"/>
        <v>25.89</v>
      </c>
      <c r="B56" s="15" t="s">
        <v>3</v>
      </c>
      <c r="C56" s="17"/>
      <c r="D56" s="15" t="s">
        <v>1</v>
      </c>
      <c r="E56" s="48"/>
      <c r="F56" s="48"/>
      <c r="G56" s="48"/>
      <c r="H56" s="17" t="s">
        <v>3</v>
      </c>
      <c r="I56" s="48">
        <v>25.89</v>
      </c>
      <c r="J56" s="48"/>
      <c r="K56" s="49"/>
      <c r="L56" s="47" t="s">
        <v>51</v>
      </c>
      <c r="M56" s="45"/>
      <c r="N56" s="46"/>
      <c r="O56" s="33">
        <v>42438</v>
      </c>
    </row>
    <row r="57" spans="1:15" ht="12.75">
      <c r="A57" s="14">
        <f t="shared" si="1"/>
        <v>12.95</v>
      </c>
      <c r="B57" s="15" t="s">
        <v>3</v>
      </c>
      <c r="C57" s="17"/>
      <c r="D57" s="15" t="s">
        <v>1</v>
      </c>
      <c r="E57" s="48"/>
      <c r="F57" s="48"/>
      <c r="G57" s="48"/>
      <c r="H57" s="17" t="s">
        <v>3</v>
      </c>
      <c r="I57" s="48">
        <v>12.95</v>
      </c>
      <c r="J57" s="48"/>
      <c r="K57" s="49"/>
      <c r="L57" s="47" t="s">
        <v>48</v>
      </c>
      <c r="M57" s="45"/>
      <c r="N57" s="46"/>
      <c r="O57" s="33">
        <v>42438</v>
      </c>
    </row>
    <row r="58" spans="1:15" ht="12.75">
      <c r="A58" s="14"/>
      <c r="B58" s="15" t="s">
        <v>3</v>
      </c>
      <c r="C58" s="17">
        <f>E58</f>
        <v>41.71</v>
      </c>
      <c r="D58" s="15" t="s">
        <v>1</v>
      </c>
      <c r="E58" s="48">
        <v>41.71</v>
      </c>
      <c r="F58" s="48"/>
      <c r="G58" s="48"/>
      <c r="H58" s="17" t="s">
        <v>3</v>
      </c>
      <c r="I58" s="48"/>
      <c r="J58" s="48"/>
      <c r="K58" s="49"/>
      <c r="L58" s="47" t="s">
        <v>52</v>
      </c>
      <c r="M58" s="45"/>
      <c r="N58" s="46"/>
      <c r="O58" s="33">
        <v>42439</v>
      </c>
    </row>
    <row r="59" spans="1:15" ht="12.75">
      <c r="A59" s="14"/>
      <c r="B59" s="15" t="s">
        <v>3</v>
      </c>
      <c r="C59" s="17">
        <f>E59</f>
        <v>8.8</v>
      </c>
      <c r="D59" s="15" t="s">
        <v>1</v>
      </c>
      <c r="E59" s="48">
        <v>8.8</v>
      </c>
      <c r="F59" s="48"/>
      <c r="G59" s="48"/>
      <c r="H59" s="17" t="s">
        <v>3</v>
      </c>
      <c r="I59" s="48"/>
      <c r="J59" s="48"/>
      <c r="K59" s="49"/>
      <c r="L59" s="47" t="s">
        <v>53</v>
      </c>
      <c r="M59" s="45"/>
      <c r="N59" s="46"/>
      <c r="O59" s="33">
        <v>42439</v>
      </c>
    </row>
    <row r="60" spans="1:15" ht="12.75">
      <c r="A60" s="14"/>
      <c r="B60" s="15" t="s">
        <v>3</v>
      </c>
      <c r="C60" s="17">
        <f>E60</f>
        <v>41.71</v>
      </c>
      <c r="D60" s="15" t="s">
        <v>1</v>
      </c>
      <c r="E60" s="48">
        <v>41.71</v>
      </c>
      <c r="F60" s="48"/>
      <c r="G60" s="48"/>
      <c r="H60" s="17" t="s">
        <v>3</v>
      </c>
      <c r="I60" s="48"/>
      <c r="J60" s="48"/>
      <c r="K60" s="49"/>
      <c r="L60" s="47" t="s">
        <v>52</v>
      </c>
      <c r="M60" s="45"/>
      <c r="N60" s="46"/>
      <c r="O60" s="33">
        <v>42439</v>
      </c>
    </row>
    <row r="61" spans="1:15" ht="12.75">
      <c r="A61" s="14"/>
      <c r="B61" s="15" t="s">
        <v>3</v>
      </c>
      <c r="C61" s="17">
        <f>E61</f>
        <v>95.76</v>
      </c>
      <c r="D61" s="15" t="s">
        <v>1</v>
      </c>
      <c r="E61" s="48">
        <v>95.76</v>
      </c>
      <c r="F61" s="48"/>
      <c r="G61" s="48"/>
      <c r="H61" s="17" t="s">
        <v>3</v>
      </c>
      <c r="I61" s="48"/>
      <c r="J61" s="48"/>
      <c r="K61" s="49"/>
      <c r="L61" s="47" t="s">
        <v>54</v>
      </c>
      <c r="M61" s="45"/>
      <c r="N61" s="46"/>
      <c r="O61" s="33">
        <v>42440</v>
      </c>
    </row>
    <row r="62" spans="1:15" ht="12.75">
      <c r="A62" s="14">
        <f t="shared" si="1"/>
        <v>7.62</v>
      </c>
      <c r="B62" s="15" t="s">
        <v>3</v>
      </c>
      <c r="C62" s="17"/>
      <c r="D62" s="15" t="s">
        <v>1</v>
      </c>
      <c r="E62" s="48"/>
      <c r="F62" s="48"/>
      <c r="G62" s="48"/>
      <c r="H62" s="17" t="s">
        <v>3</v>
      </c>
      <c r="I62" s="48">
        <v>7.62</v>
      </c>
      <c r="J62" s="48"/>
      <c r="K62" s="49"/>
      <c r="L62" s="47" t="s">
        <v>55</v>
      </c>
      <c r="M62" s="45"/>
      <c r="N62" s="46"/>
      <c r="O62" s="33">
        <v>42440</v>
      </c>
    </row>
    <row r="63" spans="1:15" ht="12.75">
      <c r="A63" s="14">
        <f t="shared" si="1"/>
        <v>10.13</v>
      </c>
      <c r="B63" s="15" t="s">
        <v>3</v>
      </c>
      <c r="C63" s="17"/>
      <c r="D63" s="15" t="s">
        <v>1</v>
      </c>
      <c r="E63" s="48"/>
      <c r="F63" s="48"/>
      <c r="G63" s="48"/>
      <c r="H63" s="17" t="s">
        <v>3</v>
      </c>
      <c r="I63" s="48">
        <v>10.13</v>
      </c>
      <c r="J63" s="48"/>
      <c r="K63" s="49"/>
      <c r="L63" s="47" t="s">
        <v>56</v>
      </c>
      <c r="M63" s="45"/>
      <c r="N63" s="46"/>
      <c r="O63" s="33">
        <v>42440</v>
      </c>
    </row>
    <row r="64" spans="1:15" ht="12.75">
      <c r="A64" s="14">
        <f t="shared" si="1"/>
        <v>20.33</v>
      </c>
      <c r="B64" s="15" t="s">
        <v>3</v>
      </c>
      <c r="C64" s="17"/>
      <c r="D64" s="15" t="s">
        <v>1</v>
      </c>
      <c r="E64" s="48"/>
      <c r="F64" s="48"/>
      <c r="G64" s="48"/>
      <c r="H64" s="17" t="s">
        <v>3</v>
      </c>
      <c r="I64" s="48">
        <v>20.33</v>
      </c>
      <c r="J64" s="48"/>
      <c r="K64" s="49"/>
      <c r="L64" s="47" t="s">
        <v>57</v>
      </c>
      <c r="M64" s="45"/>
      <c r="N64" s="46"/>
      <c r="O64" s="33">
        <v>42440</v>
      </c>
    </row>
    <row r="65" spans="1:15" ht="12.75">
      <c r="A65" s="14"/>
      <c r="B65" s="15" t="s">
        <v>3</v>
      </c>
      <c r="C65" s="17">
        <f>E65</f>
        <v>52.83</v>
      </c>
      <c r="D65" s="15" t="s">
        <v>1</v>
      </c>
      <c r="E65" s="48">
        <v>52.83</v>
      </c>
      <c r="F65" s="48"/>
      <c r="G65" s="48"/>
      <c r="H65" s="17" t="s">
        <v>3</v>
      </c>
      <c r="I65" s="48"/>
      <c r="J65" s="48"/>
      <c r="K65" s="49"/>
      <c r="L65" s="47" t="s">
        <v>58</v>
      </c>
      <c r="M65" s="45"/>
      <c r="N65" s="46"/>
      <c r="O65" s="33">
        <v>42440</v>
      </c>
    </row>
    <row r="66" spans="1:15" ht="12.75">
      <c r="A66" s="14"/>
      <c r="B66" s="15" t="s">
        <v>3</v>
      </c>
      <c r="C66" s="17">
        <f>E66</f>
        <v>59.96</v>
      </c>
      <c r="D66" s="15" t="s">
        <v>1</v>
      </c>
      <c r="E66" s="48">
        <v>59.96</v>
      </c>
      <c r="F66" s="48"/>
      <c r="G66" s="48"/>
      <c r="H66" s="17" t="s">
        <v>3</v>
      </c>
      <c r="I66" s="48"/>
      <c r="J66" s="48"/>
      <c r="K66" s="49"/>
      <c r="L66" s="47" t="s">
        <v>59</v>
      </c>
      <c r="M66" s="45"/>
      <c r="N66" s="46"/>
      <c r="O66" s="33">
        <v>42441</v>
      </c>
    </row>
    <row r="67" spans="1:15" ht="12.75">
      <c r="A67" s="14"/>
      <c r="B67" s="15" t="s">
        <v>3</v>
      </c>
      <c r="C67" s="17">
        <f>E67</f>
        <v>4.1</v>
      </c>
      <c r="D67" s="15" t="s">
        <v>1</v>
      </c>
      <c r="E67" s="48">
        <v>4.1</v>
      </c>
      <c r="F67" s="48"/>
      <c r="G67" s="48"/>
      <c r="H67" s="17" t="s">
        <v>3</v>
      </c>
      <c r="I67" s="48"/>
      <c r="J67" s="48"/>
      <c r="K67" s="49"/>
      <c r="L67" s="47" t="s">
        <v>60</v>
      </c>
      <c r="M67" s="45"/>
      <c r="N67" s="46"/>
      <c r="O67" s="33">
        <v>42441</v>
      </c>
    </row>
    <row r="68" spans="1:15" ht="12.75">
      <c r="A68" s="14"/>
      <c r="B68" s="15" t="s">
        <v>3</v>
      </c>
      <c r="C68" s="17">
        <f>E68</f>
        <v>56.88</v>
      </c>
      <c r="D68" s="15" t="s">
        <v>1</v>
      </c>
      <c r="E68" s="48">
        <v>56.88</v>
      </c>
      <c r="F68" s="48"/>
      <c r="G68" s="48"/>
      <c r="H68" s="17" t="s">
        <v>3</v>
      </c>
      <c r="I68" s="48"/>
      <c r="J68" s="48"/>
      <c r="K68" s="49"/>
      <c r="L68" s="47" t="s">
        <v>61</v>
      </c>
      <c r="M68" s="45"/>
      <c r="N68" s="46"/>
      <c r="O68" s="33">
        <v>42441</v>
      </c>
    </row>
    <row r="69" spans="1:15" ht="12.75">
      <c r="A69" s="14"/>
      <c r="B69" s="15" t="s">
        <v>3</v>
      </c>
      <c r="C69" s="17">
        <f>E69</f>
        <v>40.59</v>
      </c>
      <c r="D69" s="15" t="s">
        <v>1</v>
      </c>
      <c r="E69" s="48">
        <v>40.59</v>
      </c>
      <c r="F69" s="48"/>
      <c r="G69" s="48"/>
      <c r="H69" s="17" t="s">
        <v>3</v>
      </c>
      <c r="I69" s="48"/>
      <c r="J69" s="48"/>
      <c r="K69" s="49"/>
      <c r="L69" s="47" t="s">
        <v>62</v>
      </c>
      <c r="M69" s="45"/>
      <c r="N69" s="46"/>
      <c r="O69" s="33">
        <v>42442</v>
      </c>
    </row>
    <row r="70" spans="1:15" ht="12.75">
      <c r="A70" s="14">
        <f t="shared" si="1"/>
        <v>3.81</v>
      </c>
      <c r="B70" s="15" t="s">
        <v>3</v>
      </c>
      <c r="C70" s="17"/>
      <c r="D70" s="15" t="s">
        <v>1</v>
      </c>
      <c r="E70" s="48"/>
      <c r="F70" s="48"/>
      <c r="G70" s="48"/>
      <c r="H70" s="17" t="s">
        <v>3</v>
      </c>
      <c r="I70" s="48">
        <v>3.81</v>
      </c>
      <c r="J70" s="48"/>
      <c r="K70" s="49"/>
      <c r="L70" s="47" t="s">
        <v>63</v>
      </c>
      <c r="M70" s="45"/>
      <c r="N70" s="46"/>
      <c r="O70" s="33">
        <v>42443</v>
      </c>
    </row>
    <row r="71" spans="1:15" ht="12.75">
      <c r="A71" s="14">
        <f t="shared" si="1"/>
        <v>30.46</v>
      </c>
      <c r="B71" s="15" t="s">
        <v>3</v>
      </c>
      <c r="C71" s="17"/>
      <c r="D71" s="15" t="s">
        <v>1</v>
      </c>
      <c r="E71" s="48"/>
      <c r="F71" s="48"/>
      <c r="G71" s="48"/>
      <c r="H71" s="17" t="s">
        <v>3</v>
      </c>
      <c r="I71" s="48">
        <v>30.46</v>
      </c>
      <c r="J71" s="48"/>
      <c r="K71" s="49"/>
      <c r="L71" s="47" t="s">
        <v>64</v>
      </c>
      <c r="M71" s="45"/>
      <c r="N71" s="46"/>
      <c r="O71" s="33">
        <v>42443</v>
      </c>
    </row>
    <row r="72" spans="1:15" ht="12.75">
      <c r="A72" s="14">
        <f t="shared" si="1"/>
        <v>7.62</v>
      </c>
      <c r="B72" s="15" t="s">
        <v>3</v>
      </c>
      <c r="C72" s="17"/>
      <c r="D72" s="15" t="s">
        <v>1</v>
      </c>
      <c r="E72" s="48"/>
      <c r="F72" s="48"/>
      <c r="G72" s="48"/>
      <c r="H72" s="17" t="s">
        <v>3</v>
      </c>
      <c r="I72" s="48">
        <v>7.62</v>
      </c>
      <c r="J72" s="48"/>
      <c r="K72" s="49"/>
      <c r="L72" s="47" t="s">
        <v>55</v>
      </c>
      <c r="M72" s="45"/>
      <c r="N72" s="46"/>
      <c r="O72" s="33">
        <v>42443</v>
      </c>
    </row>
    <row r="73" spans="1:15" ht="12.75">
      <c r="A73" s="14"/>
      <c r="B73" s="15" t="s">
        <v>3</v>
      </c>
      <c r="C73" s="17">
        <f>E73</f>
        <v>34.16</v>
      </c>
      <c r="D73" s="15" t="s">
        <v>1</v>
      </c>
      <c r="E73" s="48">
        <v>34.16</v>
      </c>
      <c r="F73" s="48"/>
      <c r="G73" s="48"/>
      <c r="H73" s="17" t="s">
        <v>3</v>
      </c>
      <c r="I73" s="48"/>
      <c r="J73" s="48"/>
      <c r="K73" s="49"/>
      <c r="L73" s="47" t="s">
        <v>65</v>
      </c>
      <c r="M73" s="45"/>
      <c r="N73" s="46"/>
      <c r="O73" s="33">
        <v>42443</v>
      </c>
    </row>
    <row r="74" spans="1:15" ht="12.75">
      <c r="A74" s="14">
        <f t="shared" si="1"/>
        <v>0.76</v>
      </c>
      <c r="B74" s="15" t="s">
        <v>3</v>
      </c>
      <c r="C74" s="17"/>
      <c r="D74" s="15" t="s">
        <v>1</v>
      </c>
      <c r="E74" s="48"/>
      <c r="F74" s="48"/>
      <c r="G74" s="48"/>
      <c r="H74" s="17" t="s">
        <v>3</v>
      </c>
      <c r="I74" s="48">
        <v>0.76</v>
      </c>
      <c r="J74" s="48"/>
      <c r="K74" s="49"/>
      <c r="L74" s="47" t="s">
        <v>66</v>
      </c>
      <c r="M74" s="45"/>
      <c r="N74" s="46"/>
      <c r="O74" s="33">
        <v>42443</v>
      </c>
    </row>
    <row r="75" spans="1:15" ht="12.75">
      <c r="A75" s="14"/>
      <c r="B75" s="15" t="s">
        <v>3</v>
      </c>
      <c r="C75" s="17">
        <f>E75</f>
        <v>45.54</v>
      </c>
      <c r="D75" s="15"/>
      <c r="E75" s="42">
        <v>45.54</v>
      </c>
      <c r="F75" s="43"/>
      <c r="G75" s="44"/>
      <c r="H75" s="17" t="s">
        <v>3</v>
      </c>
      <c r="I75" s="42"/>
      <c r="J75" s="45"/>
      <c r="K75" s="46"/>
      <c r="L75" s="47" t="s">
        <v>67</v>
      </c>
      <c r="M75" s="45"/>
      <c r="N75" s="46"/>
      <c r="O75" s="33">
        <v>42443</v>
      </c>
    </row>
    <row r="76" spans="1:15" ht="12.75">
      <c r="A76" s="14"/>
      <c r="B76" s="15" t="s">
        <v>3</v>
      </c>
      <c r="C76" s="17">
        <f>E76</f>
        <v>56.93</v>
      </c>
      <c r="D76" s="15" t="s">
        <v>1</v>
      </c>
      <c r="E76" s="48">
        <v>56.93</v>
      </c>
      <c r="F76" s="48"/>
      <c r="G76" s="48"/>
      <c r="H76" s="17" t="s">
        <v>3</v>
      </c>
      <c r="I76" s="48"/>
      <c r="J76" s="48"/>
      <c r="K76" s="49"/>
      <c r="L76" s="47" t="s">
        <v>68</v>
      </c>
      <c r="M76" s="45"/>
      <c r="N76" s="46"/>
      <c r="O76" s="33">
        <v>42444</v>
      </c>
    </row>
    <row r="77" spans="1:15" ht="13.5" thickBot="1">
      <c r="A77" s="14">
        <f t="shared" si="1"/>
        <v>7.62</v>
      </c>
      <c r="B77" s="19" t="s">
        <v>3</v>
      </c>
      <c r="C77" s="17"/>
      <c r="D77" s="19" t="s">
        <v>1</v>
      </c>
      <c r="E77" s="51"/>
      <c r="F77" s="52"/>
      <c r="G77" s="53"/>
      <c r="H77" s="21" t="s">
        <v>3</v>
      </c>
      <c r="I77" s="51">
        <v>7.62</v>
      </c>
      <c r="J77" s="52"/>
      <c r="K77" s="54"/>
      <c r="L77" s="80" t="s">
        <v>55</v>
      </c>
      <c r="M77" s="81"/>
      <c r="N77" s="82"/>
      <c r="O77" s="33">
        <v>42444</v>
      </c>
    </row>
    <row r="78" spans="1:15" ht="12.75">
      <c r="A78" s="10">
        <f>SUM(A46:A77)</f>
        <v>373.5199999999999</v>
      </c>
      <c r="B78" s="11"/>
      <c r="C78" s="10">
        <f>SUM(C46:C77)</f>
        <v>17149.119999999995</v>
      </c>
      <c r="D78" s="11"/>
      <c r="E78" s="22"/>
      <c r="F78" s="96">
        <f>SUM(E46:G77)</f>
        <v>17149.119999999995</v>
      </c>
      <c r="G78" s="97"/>
      <c r="H78" s="12"/>
      <c r="I78" s="6"/>
      <c r="J78" s="37">
        <f>SUM(I46:K77)</f>
        <v>373.5199999999999</v>
      </c>
      <c r="K78" s="6"/>
      <c r="L78" s="6"/>
      <c r="M78" s="6"/>
      <c r="N78" s="6"/>
      <c r="O78" s="35" t="s">
        <v>38</v>
      </c>
    </row>
    <row r="79" spans="1:14" ht="12.75">
      <c r="A79" s="10"/>
      <c r="B79" s="11"/>
      <c r="C79" s="10"/>
      <c r="D79" s="11"/>
      <c r="E79" s="6"/>
      <c r="F79" s="6"/>
      <c r="G79" s="6"/>
      <c r="H79" s="12"/>
      <c r="I79" s="6"/>
      <c r="J79" s="6"/>
      <c r="K79" s="6"/>
      <c r="L79" s="6"/>
      <c r="M79" s="6"/>
      <c r="N79" s="6"/>
    </row>
    <row r="80" spans="1:14" ht="12.75">
      <c r="A80" s="10"/>
      <c r="B80" s="11"/>
      <c r="C80" s="10"/>
      <c r="D80" s="11"/>
      <c r="E80" s="6"/>
      <c r="F80" s="6"/>
      <c r="G80" s="6"/>
      <c r="H80" s="12"/>
      <c r="I80" s="6"/>
      <c r="J80" s="6"/>
      <c r="K80" s="6"/>
      <c r="L80" s="6"/>
      <c r="M80" s="6"/>
      <c r="N80" s="6"/>
    </row>
    <row r="84" ht="13.5" thickBot="1"/>
    <row r="85" spans="1:14" ht="12.75">
      <c r="A85" s="66" t="s">
        <v>0</v>
      </c>
      <c r="B85" s="67"/>
      <c r="C85" s="67"/>
      <c r="D85" s="26" t="s">
        <v>1</v>
      </c>
      <c r="E85" s="67" t="s">
        <v>2</v>
      </c>
      <c r="F85" s="67"/>
      <c r="G85" s="67"/>
      <c r="H85" s="26" t="s">
        <v>3</v>
      </c>
      <c r="I85" s="67" t="s">
        <v>4</v>
      </c>
      <c r="J85" s="67"/>
      <c r="K85" s="68"/>
      <c r="L85" s="69" t="s">
        <v>5</v>
      </c>
      <c r="M85" s="70"/>
      <c r="N85" s="71"/>
    </row>
    <row r="86" spans="1:14" ht="13.5" thickBot="1">
      <c r="A86" s="72" t="s">
        <v>6</v>
      </c>
      <c r="B86" s="73"/>
      <c r="C86" s="74"/>
      <c r="D86" s="19" t="s">
        <v>1</v>
      </c>
      <c r="E86" s="75" t="s">
        <v>7</v>
      </c>
      <c r="F86" s="73"/>
      <c r="G86" s="74"/>
      <c r="H86" s="21" t="s">
        <v>3</v>
      </c>
      <c r="I86" s="75" t="s">
        <v>8</v>
      </c>
      <c r="J86" s="73"/>
      <c r="K86" s="76"/>
      <c r="L86" s="77" t="s">
        <v>9</v>
      </c>
      <c r="M86" s="78"/>
      <c r="N86" s="79"/>
    </row>
    <row r="87" spans="1:15" ht="12.75">
      <c r="A87" s="27">
        <v>373.52</v>
      </c>
      <c r="B87" s="28" t="s">
        <v>3</v>
      </c>
      <c r="C87" s="31">
        <v>17149.12</v>
      </c>
      <c r="D87" s="29" t="s">
        <v>1</v>
      </c>
      <c r="E87" s="59">
        <v>17149.12</v>
      </c>
      <c r="F87" s="60"/>
      <c r="G87" s="61"/>
      <c r="H87" s="30" t="s">
        <v>3</v>
      </c>
      <c r="I87" s="59">
        <v>373.52</v>
      </c>
      <c r="J87" s="60"/>
      <c r="K87" s="62"/>
      <c r="L87" s="63" t="s">
        <v>69</v>
      </c>
      <c r="M87" s="64"/>
      <c r="N87" s="65"/>
      <c r="O87" s="38" t="s">
        <v>41</v>
      </c>
    </row>
    <row r="88" spans="1:15" ht="12.75">
      <c r="A88" s="14"/>
      <c r="B88" s="15" t="s">
        <v>3</v>
      </c>
      <c r="C88" s="17">
        <f>E88</f>
        <v>40.31</v>
      </c>
      <c r="D88" s="15" t="s">
        <v>1</v>
      </c>
      <c r="E88" s="48">
        <v>40.31</v>
      </c>
      <c r="F88" s="48"/>
      <c r="G88" s="48"/>
      <c r="H88" s="17" t="s">
        <v>3</v>
      </c>
      <c r="I88" s="42"/>
      <c r="J88" s="43"/>
      <c r="K88" s="58"/>
      <c r="L88" s="47" t="s">
        <v>70</v>
      </c>
      <c r="M88" s="45"/>
      <c r="N88" s="46"/>
      <c r="O88" s="33">
        <v>42443</v>
      </c>
    </row>
    <row r="89" spans="1:15" ht="12.75">
      <c r="A89" s="14">
        <f>I89</f>
        <v>8.91</v>
      </c>
      <c r="B89" s="15" t="s">
        <v>3</v>
      </c>
      <c r="C89" s="17"/>
      <c r="D89" s="15" t="s">
        <v>1</v>
      </c>
      <c r="E89" s="48"/>
      <c r="F89" s="48"/>
      <c r="G89" s="48"/>
      <c r="H89" s="17" t="s">
        <v>3</v>
      </c>
      <c r="I89" s="42">
        <v>8.91</v>
      </c>
      <c r="J89" s="43"/>
      <c r="K89" s="58"/>
      <c r="L89" s="47" t="s">
        <v>71</v>
      </c>
      <c r="M89" s="45"/>
      <c r="N89" s="46"/>
      <c r="O89" s="33">
        <v>42444</v>
      </c>
    </row>
    <row r="90" spans="1:15" ht="12.75">
      <c r="A90" s="14"/>
      <c r="B90" s="15" t="s">
        <v>3</v>
      </c>
      <c r="C90" s="17">
        <f aca="true" t="shared" si="2" ref="C90:C102">E90</f>
        <v>41.75</v>
      </c>
      <c r="D90" s="15" t="s">
        <v>1</v>
      </c>
      <c r="E90" s="48">
        <v>41.75</v>
      </c>
      <c r="F90" s="48"/>
      <c r="G90" s="48"/>
      <c r="H90" s="17" t="s">
        <v>3</v>
      </c>
      <c r="I90" s="48"/>
      <c r="J90" s="48"/>
      <c r="K90" s="49"/>
      <c r="L90" s="47" t="s">
        <v>72</v>
      </c>
      <c r="M90" s="45"/>
      <c r="N90" s="46"/>
      <c r="O90" s="33">
        <v>42444</v>
      </c>
    </row>
    <row r="91" spans="1:15" ht="12.75">
      <c r="A91" s="14"/>
      <c r="B91" s="15" t="s">
        <v>3</v>
      </c>
      <c r="C91" s="17">
        <f t="shared" si="2"/>
        <v>12.99</v>
      </c>
      <c r="D91" s="15" t="s">
        <v>1</v>
      </c>
      <c r="E91" s="48">
        <v>12.99</v>
      </c>
      <c r="F91" s="48"/>
      <c r="G91" s="48"/>
      <c r="H91" s="17" t="s">
        <v>3</v>
      </c>
      <c r="I91" s="48"/>
      <c r="J91" s="48"/>
      <c r="K91" s="49"/>
      <c r="L91" s="47" t="s">
        <v>73</v>
      </c>
      <c r="M91" s="45"/>
      <c r="N91" s="46"/>
      <c r="O91" s="33">
        <v>42444</v>
      </c>
    </row>
    <row r="92" spans="1:15" ht="12.75">
      <c r="A92" s="14"/>
      <c r="B92" s="15" t="s">
        <v>3</v>
      </c>
      <c r="C92" s="17">
        <f t="shared" si="2"/>
        <v>49.59</v>
      </c>
      <c r="D92" s="15" t="s">
        <v>1</v>
      </c>
      <c r="E92" s="48">
        <v>49.59</v>
      </c>
      <c r="F92" s="48"/>
      <c r="G92" s="48"/>
      <c r="H92" s="17" t="s">
        <v>3</v>
      </c>
      <c r="I92" s="48"/>
      <c r="J92" s="48"/>
      <c r="K92" s="49"/>
      <c r="L92" s="47" t="s">
        <v>74</v>
      </c>
      <c r="M92" s="45"/>
      <c r="N92" s="46"/>
      <c r="O92" s="33">
        <v>42444</v>
      </c>
    </row>
    <row r="93" spans="1:15" ht="12.75">
      <c r="A93" s="14"/>
      <c r="B93" s="15" t="s">
        <v>3</v>
      </c>
      <c r="C93" s="17">
        <f t="shared" si="2"/>
        <v>375.87</v>
      </c>
      <c r="D93" s="15" t="s">
        <v>1</v>
      </c>
      <c r="E93" s="42">
        <v>375.87</v>
      </c>
      <c r="F93" s="43"/>
      <c r="G93" s="44"/>
      <c r="H93" s="17" t="s">
        <v>3</v>
      </c>
      <c r="I93" s="42"/>
      <c r="J93" s="45"/>
      <c r="K93" s="46"/>
      <c r="L93" s="47" t="s">
        <v>75</v>
      </c>
      <c r="M93" s="45"/>
      <c r="N93" s="46"/>
      <c r="O93" s="33">
        <v>42444</v>
      </c>
    </row>
    <row r="94" spans="1:15" ht="12.75">
      <c r="A94" s="14">
        <f aca="true" t="shared" si="3" ref="A94:A100">I94</f>
        <v>30.36</v>
      </c>
      <c r="B94" s="15" t="s">
        <v>3</v>
      </c>
      <c r="C94" s="17"/>
      <c r="D94" s="15" t="s">
        <v>1</v>
      </c>
      <c r="E94" s="48"/>
      <c r="F94" s="48"/>
      <c r="G94" s="48"/>
      <c r="H94" s="17" t="s">
        <v>3</v>
      </c>
      <c r="I94" s="48">
        <v>30.36</v>
      </c>
      <c r="J94" s="48"/>
      <c r="K94" s="49"/>
      <c r="L94" s="47" t="s">
        <v>76</v>
      </c>
      <c r="M94" s="45"/>
      <c r="N94" s="46"/>
      <c r="O94" s="33">
        <v>42445</v>
      </c>
    </row>
    <row r="95" spans="1:15" ht="12.75">
      <c r="A95" s="14">
        <f t="shared" si="3"/>
        <v>22.77</v>
      </c>
      <c r="B95" s="15" t="s">
        <v>3</v>
      </c>
      <c r="C95" s="17"/>
      <c r="D95" s="15" t="s">
        <v>1</v>
      </c>
      <c r="E95" s="48"/>
      <c r="F95" s="48"/>
      <c r="G95" s="48"/>
      <c r="H95" s="17" t="s">
        <v>3</v>
      </c>
      <c r="I95" s="48">
        <v>22.77</v>
      </c>
      <c r="J95" s="48"/>
      <c r="K95" s="49"/>
      <c r="L95" s="47" t="s">
        <v>77</v>
      </c>
      <c r="M95" s="45"/>
      <c r="N95" s="46"/>
      <c r="O95" s="33">
        <v>42445</v>
      </c>
    </row>
    <row r="96" spans="1:15" ht="12.75">
      <c r="A96" s="14"/>
      <c r="B96" s="15"/>
      <c r="C96" s="17">
        <f t="shared" si="2"/>
        <v>38.05</v>
      </c>
      <c r="D96" s="15"/>
      <c r="E96" s="42">
        <v>38.05</v>
      </c>
      <c r="F96" s="43"/>
      <c r="G96" s="44"/>
      <c r="H96" s="17"/>
      <c r="I96" s="42"/>
      <c r="J96" s="45"/>
      <c r="K96" s="46"/>
      <c r="L96" s="47" t="s">
        <v>79</v>
      </c>
      <c r="M96" s="45"/>
      <c r="N96" s="46"/>
      <c r="O96" s="33">
        <v>42445</v>
      </c>
    </row>
    <row r="97" spans="1:15" ht="12.75">
      <c r="A97" s="14"/>
      <c r="B97" s="15" t="s">
        <v>3</v>
      </c>
      <c r="C97" s="17">
        <f t="shared" si="2"/>
        <v>74.81</v>
      </c>
      <c r="D97" s="15" t="s">
        <v>1</v>
      </c>
      <c r="E97" s="48">
        <v>74.81</v>
      </c>
      <c r="F97" s="48"/>
      <c r="G97" s="48"/>
      <c r="H97" s="17" t="s">
        <v>3</v>
      </c>
      <c r="I97" s="42"/>
      <c r="J97" s="43"/>
      <c r="K97" s="58"/>
      <c r="L97" s="47" t="s">
        <v>78</v>
      </c>
      <c r="M97" s="45"/>
      <c r="N97" s="46"/>
      <c r="O97" s="33">
        <v>42445</v>
      </c>
    </row>
    <row r="98" spans="1:16" ht="12.75">
      <c r="A98" s="14"/>
      <c r="B98" s="15" t="s">
        <v>3</v>
      </c>
      <c r="C98" s="17">
        <f t="shared" si="2"/>
        <v>54.58</v>
      </c>
      <c r="D98" s="15" t="s">
        <v>1</v>
      </c>
      <c r="E98" s="48">
        <v>54.58</v>
      </c>
      <c r="F98" s="48"/>
      <c r="G98" s="48"/>
      <c r="H98" s="17" t="s">
        <v>3</v>
      </c>
      <c r="I98" s="42"/>
      <c r="J98" s="43"/>
      <c r="K98" s="58"/>
      <c r="L98" s="47" t="s">
        <v>80</v>
      </c>
      <c r="M98" s="45"/>
      <c r="N98" s="46"/>
      <c r="O98" s="33">
        <v>42445</v>
      </c>
      <c r="P98" s="34"/>
    </row>
    <row r="99" spans="1:15" ht="12.75">
      <c r="A99" s="14"/>
      <c r="B99" s="15" t="s">
        <v>3</v>
      </c>
      <c r="C99" s="17">
        <f t="shared" si="2"/>
        <v>21.45</v>
      </c>
      <c r="D99" s="15" t="s">
        <v>1</v>
      </c>
      <c r="E99" s="48">
        <v>21.45</v>
      </c>
      <c r="F99" s="48"/>
      <c r="G99" s="48"/>
      <c r="H99" s="17" t="s">
        <v>3</v>
      </c>
      <c r="I99" s="48"/>
      <c r="J99" s="48"/>
      <c r="K99" s="49"/>
      <c r="L99" s="47" t="s">
        <v>81</v>
      </c>
      <c r="M99" s="45"/>
      <c r="N99" s="46"/>
      <c r="O99" s="33">
        <v>42446</v>
      </c>
    </row>
    <row r="100" spans="1:16" ht="12.75">
      <c r="A100" s="14">
        <f t="shared" si="3"/>
        <v>5</v>
      </c>
      <c r="B100" s="15" t="s">
        <v>3</v>
      </c>
      <c r="C100" s="17"/>
      <c r="D100" s="15" t="s">
        <v>1</v>
      </c>
      <c r="E100" s="48"/>
      <c r="F100" s="48"/>
      <c r="G100" s="48"/>
      <c r="H100" s="17" t="s">
        <v>3</v>
      </c>
      <c r="I100" s="48">
        <v>5</v>
      </c>
      <c r="J100" s="48"/>
      <c r="K100" s="49"/>
      <c r="L100" s="47" t="s">
        <v>16</v>
      </c>
      <c r="M100" s="45"/>
      <c r="N100" s="46"/>
      <c r="O100" s="33">
        <v>42446</v>
      </c>
      <c r="P100" s="34"/>
    </row>
    <row r="101" spans="1:15" ht="12.75">
      <c r="A101" s="14"/>
      <c r="B101" s="15" t="s">
        <v>3</v>
      </c>
      <c r="C101" s="17">
        <f t="shared" si="2"/>
        <v>102.1</v>
      </c>
      <c r="D101" s="15" t="s">
        <v>1</v>
      </c>
      <c r="E101" s="48">
        <v>102.1</v>
      </c>
      <c r="F101" s="48"/>
      <c r="G101" s="48"/>
      <c r="H101" s="17" t="s">
        <v>3</v>
      </c>
      <c r="I101" s="48"/>
      <c r="J101" s="48"/>
      <c r="K101" s="49"/>
      <c r="L101" s="47" t="s">
        <v>82</v>
      </c>
      <c r="M101" s="45"/>
      <c r="N101" s="46"/>
      <c r="O101" s="33">
        <v>42446</v>
      </c>
    </row>
    <row r="102" spans="1:16" ht="12.75">
      <c r="A102" s="14"/>
      <c r="B102" s="15" t="s">
        <v>3</v>
      </c>
      <c r="C102" s="17">
        <f t="shared" si="2"/>
        <v>5.59</v>
      </c>
      <c r="D102" s="15" t="s">
        <v>1</v>
      </c>
      <c r="E102" s="48">
        <v>5.59</v>
      </c>
      <c r="F102" s="48"/>
      <c r="G102" s="48"/>
      <c r="H102" s="17" t="s">
        <v>3</v>
      </c>
      <c r="I102" s="48"/>
      <c r="J102" s="48"/>
      <c r="K102" s="49"/>
      <c r="L102" s="47" t="s">
        <v>83</v>
      </c>
      <c r="M102" s="45"/>
      <c r="N102" s="46"/>
      <c r="O102" s="39" t="s">
        <v>41</v>
      </c>
      <c r="P102" s="34"/>
    </row>
    <row r="103" spans="1:15" ht="12.75">
      <c r="A103" s="14"/>
      <c r="B103" s="15" t="s">
        <v>3</v>
      </c>
      <c r="C103" s="16"/>
      <c r="D103" s="15" t="s">
        <v>1</v>
      </c>
      <c r="E103" s="48"/>
      <c r="F103" s="48"/>
      <c r="G103" s="48"/>
      <c r="H103" s="17" t="s">
        <v>3</v>
      </c>
      <c r="I103" s="48"/>
      <c r="J103" s="48"/>
      <c r="K103" s="49"/>
      <c r="L103" s="50"/>
      <c r="M103" s="45"/>
      <c r="N103" s="46"/>
      <c r="O103" s="33"/>
    </row>
    <row r="104" spans="1:15" ht="12.75">
      <c r="A104" s="14"/>
      <c r="B104" s="15" t="s">
        <v>3</v>
      </c>
      <c r="C104" s="16"/>
      <c r="D104" s="15" t="s">
        <v>1</v>
      </c>
      <c r="E104" s="48"/>
      <c r="F104" s="48"/>
      <c r="G104" s="48"/>
      <c r="H104" s="17" t="s">
        <v>3</v>
      </c>
      <c r="I104" s="48"/>
      <c r="J104" s="48"/>
      <c r="K104" s="49"/>
      <c r="L104" s="50"/>
      <c r="M104" s="45"/>
      <c r="N104" s="46"/>
      <c r="O104" s="23"/>
    </row>
    <row r="105" spans="1:14" ht="12.75">
      <c r="A105" s="14"/>
      <c r="B105" s="15" t="s">
        <v>3</v>
      </c>
      <c r="C105" s="16"/>
      <c r="D105" s="15" t="s">
        <v>1</v>
      </c>
      <c r="E105" s="48"/>
      <c r="F105" s="48"/>
      <c r="G105" s="48"/>
      <c r="H105" s="17" t="s">
        <v>3</v>
      </c>
      <c r="I105" s="48"/>
      <c r="J105" s="48"/>
      <c r="K105" s="49"/>
      <c r="L105" s="50"/>
      <c r="M105" s="45"/>
      <c r="N105" s="46"/>
    </row>
    <row r="106" spans="1:14" ht="12.75">
      <c r="A106" s="14"/>
      <c r="B106" s="15" t="s">
        <v>3</v>
      </c>
      <c r="C106" s="16"/>
      <c r="D106" s="15" t="s">
        <v>1</v>
      </c>
      <c r="E106" s="48"/>
      <c r="F106" s="48"/>
      <c r="G106" s="48"/>
      <c r="H106" s="17" t="s">
        <v>3</v>
      </c>
      <c r="I106" s="48"/>
      <c r="J106" s="48"/>
      <c r="K106" s="49"/>
      <c r="L106" s="50"/>
      <c r="M106" s="45"/>
      <c r="N106" s="46"/>
    </row>
    <row r="107" spans="1:14" ht="12.75">
      <c r="A107" s="14"/>
      <c r="B107" s="15" t="s">
        <v>3</v>
      </c>
      <c r="C107" s="16"/>
      <c r="D107" s="15" t="s">
        <v>1</v>
      </c>
      <c r="E107" s="48"/>
      <c r="F107" s="48"/>
      <c r="G107" s="48"/>
      <c r="H107" s="17" t="s">
        <v>3</v>
      </c>
      <c r="I107" s="48"/>
      <c r="J107" s="48"/>
      <c r="K107" s="49"/>
      <c r="L107" s="50"/>
      <c r="M107" s="45"/>
      <c r="N107" s="46"/>
    </row>
    <row r="108" spans="1:15" ht="12.75">
      <c r="A108" s="14"/>
      <c r="B108" s="15" t="s">
        <v>3</v>
      </c>
      <c r="C108" s="16"/>
      <c r="D108" s="15" t="s">
        <v>1</v>
      </c>
      <c r="E108" s="48"/>
      <c r="F108" s="48"/>
      <c r="G108" s="48"/>
      <c r="H108" s="17" t="s">
        <v>3</v>
      </c>
      <c r="I108" s="48"/>
      <c r="J108" s="48"/>
      <c r="K108" s="49"/>
      <c r="L108" s="50"/>
      <c r="M108" s="45"/>
      <c r="N108" s="46"/>
      <c r="O108" s="23"/>
    </row>
    <row r="109" spans="1:15" ht="12.75">
      <c r="A109" s="14"/>
      <c r="B109" s="15" t="s">
        <v>3</v>
      </c>
      <c r="C109" s="16"/>
      <c r="D109" s="15" t="s">
        <v>1</v>
      </c>
      <c r="E109" s="48"/>
      <c r="F109" s="48"/>
      <c r="G109" s="48"/>
      <c r="H109" s="17" t="s">
        <v>3</v>
      </c>
      <c r="I109" s="48"/>
      <c r="J109" s="48"/>
      <c r="K109" s="49"/>
      <c r="L109" s="50"/>
      <c r="M109" s="45"/>
      <c r="N109" s="46"/>
      <c r="O109" s="34"/>
    </row>
    <row r="110" spans="1:15" ht="12.75">
      <c r="A110" s="14"/>
      <c r="B110" s="15" t="s">
        <v>3</v>
      </c>
      <c r="C110" s="16"/>
      <c r="D110" s="15" t="s">
        <v>1</v>
      </c>
      <c r="E110" s="48"/>
      <c r="F110" s="48"/>
      <c r="G110" s="48"/>
      <c r="H110" s="17" t="s">
        <v>3</v>
      </c>
      <c r="I110" s="48"/>
      <c r="J110" s="48"/>
      <c r="K110" s="49"/>
      <c r="L110" s="50"/>
      <c r="M110" s="45"/>
      <c r="N110" s="46"/>
      <c r="O110" s="34"/>
    </row>
    <row r="111" spans="1:15" ht="12.75">
      <c r="A111" s="14"/>
      <c r="B111" s="15" t="s">
        <v>3</v>
      </c>
      <c r="C111" s="16"/>
      <c r="D111" s="15" t="s">
        <v>1</v>
      </c>
      <c r="E111" s="48"/>
      <c r="F111" s="48"/>
      <c r="G111" s="48"/>
      <c r="H111" s="17" t="s">
        <v>3</v>
      </c>
      <c r="I111" s="48"/>
      <c r="J111" s="48"/>
      <c r="K111" s="49"/>
      <c r="L111" s="50"/>
      <c r="M111" s="45"/>
      <c r="N111" s="46"/>
      <c r="O111" s="33"/>
    </row>
    <row r="112" spans="1:14" ht="12.75">
      <c r="A112" s="14"/>
      <c r="B112" s="15" t="s">
        <v>3</v>
      </c>
      <c r="C112" s="16"/>
      <c r="D112" s="15" t="s">
        <v>1</v>
      </c>
      <c r="E112" s="48"/>
      <c r="F112" s="48"/>
      <c r="G112" s="48"/>
      <c r="H112" s="17" t="s">
        <v>3</v>
      </c>
      <c r="I112" s="48"/>
      <c r="J112" s="48"/>
      <c r="K112" s="49"/>
      <c r="L112" s="50"/>
      <c r="M112" s="45"/>
      <c r="N112" s="46"/>
    </row>
    <row r="113" spans="1:15" ht="12.75">
      <c r="A113" s="14"/>
      <c r="B113" s="15" t="s">
        <v>3</v>
      </c>
      <c r="C113" s="16"/>
      <c r="D113" s="15" t="s">
        <v>1</v>
      </c>
      <c r="E113" s="48"/>
      <c r="F113" s="48"/>
      <c r="G113" s="48"/>
      <c r="H113" s="17" t="s">
        <v>3</v>
      </c>
      <c r="I113" s="48"/>
      <c r="J113" s="48"/>
      <c r="K113" s="49"/>
      <c r="L113" s="50"/>
      <c r="M113" s="45"/>
      <c r="N113" s="46"/>
      <c r="O113" s="23"/>
    </row>
    <row r="114" spans="1:14" ht="12.75">
      <c r="A114" s="14"/>
      <c r="B114" s="15" t="s">
        <v>3</v>
      </c>
      <c r="C114" s="16"/>
      <c r="D114" s="15" t="s">
        <v>1</v>
      </c>
      <c r="E114" s="48"/>
      <c r="F114" s="48"/>
      <c r="G114" s="48"/>
      <c r="H114" s="17" t="s">
        <v>3</v>
      </c>
      <c r="I114" s="48"/>
      <c r="J114" s="48"/>
      <c r="K114" s="49"/>
      <c r="L114" s="50"/>
      <c r="M114" s="45"/>
      <c r="N114" s="46"/>
    </row>
    <row r="115" spans="1:15" ht="12.75">
      <c r="A115" s="14"/>
      <c r="B115" s="15" t="s">
        <v>3</v>
      </c>
      <c r="C115" s="16"/>
      <c r="D115" s="15" t="s">
        <v>1</v>
      </c>
      <c r="E115" s="48"/>
      <c r="F115" s="48"/>
      <c r="G115" s="48"/>
      <c r="H115" s="17" t="s">
        <v>3</v>
      </c>
      <c r="I115" s="48"/>
      <c r="J115" s="48"/>
      <c r="K115" s="49"/>
      <c r="L115" s="50"/>
      <c r="M115" s="45"/>
      <c r="N115" s="46"/>
      <c r="O115" s="34"/>
    </row>
    <row r="116" spans="1:14" ht="12.75">
      <c r="A116" s="14"/>
      <c r="B116" s="15" t="s">
        <v>3</v>
      </c>
      <c r="C116" s="16"/>
      <c r="D116" s="15" t="s">
        <v>1</v>
      </c>
      <c r="E116" s="48"/>
      <c r="F116" s="48"/>
      <c r="G116" s="48"/>
      <c r="H116" s="17" t="s">
        <v>3</v>
      </c>
      <c r="I116" s="48"/>
      <c r="J116" s="48"/>
      <c r="K116" s="49"/>
      <c r="L116" s="50"/>
      <c r="M116" s="45"/>
      <c r="N116" s="46"/>
    </row>
    <row r="117" spans="1:14" ht="12.75">
      <c r="A117" s="14"/>
      <c r="B117" s="15" t="s">
        <v>3</v>
      </c>
      <c r="C117" s="16"/>
      <c r="D117" s="15" t="s">
        <v>1</v>
      </c>
      <c r="E117" s="48"/>
      <c r="F117" s="48"/>
      <c r="G117" s="48"/>
      <c r="H117" s="17" t="s">
        <v>3</v>
      </c>
      <c r="I117" s="48"/>
      <c r="J117" s="48"/>
      <c r="K117" s="49"/>
      <c r="L117" s="50"/>
      <c r="M117" s="45"/>
      <c r="N117" s="46"/>
    </row>
    <row r="118" spans="1:15" ht="12.75">
      <c r="A118" s="14"/>
      <c r="B118" s="15" t="s">
        <v>3</v>
      </c>
      <c r="C118" s="16"/>
      <c r="D118" s="15"/>
      <c r="E118" s="42"/>
      <c r="F118" s="43"/>
      <c r="G118" s="44"/>
      <c r="H118" s="17"/>
      <c r="I118" s="42"/>
      <c r="J118" s="45"/>
      <c r="K118" s="46"/>
      <c r="L118" s="50"/>
      <c r="M118" s="45"/>
      <c r="N118" s="46"/>
      <c r="O118" s="34"/>
    </row>
    <row r="119" spans="1:14" ht="12.75">
      <c r="A119" s="14"/>
      <c r="B119" s="15" t="s">
        <v>3</v>
      </c>
      <c r="C119" s="16"/>
      <c r="D119" s="15" t="s">
        <v>1</v>
      </c>
      <c r="E119" s="48"/>
      <c r="F119" s="48"/>
      <c r="G119" s="48"/>
      <c r="H119" s="17" t="s">
        <v>3</v>
      </c>
      <c r="I119" s="48"/>
      <c r="J119" s="48"/>
      <c r="K119" s="49"/>
      <c r="L119" s="50"/>
      <c r="M119" s="45"/>
      <c r="N119" s="46"/>
    </row>
    <row r="120" spans="1:15" ht="13.5" thickBot="1">
      <c r="A120" s="18">
        <f>SUM(A87:A119)</f>
        <v>440.56</v>
      </c>
      <c r="B120" s="19" t="s">
        <v>3</v>
      </c>
      <c r="C120" s="20">
        <f>SUM(C87:C119)</f>
        <v>17966.210000000003</v>
      </c>
      <c r="D120" s="19" t="s">
        <v>1</v>
      </c>
      <c r="E120" s="51">
        <f>SUM(E87:G119)</f>
        <v>17966.210000000003</v>
      </c>
      <c r="F120" s="52"/>
      <c r="G120" s="53"/>
      <c r="H120" s="21" t="s">
        <v>3</v>
      </c>
      <c r="I120" s="51">
        <f>SUM(I87:K119)</f>
        <v>440.56</v>
      </c>
      <c r="J120" s="52"/>
      <c r="K120" s="54"/>
      <c r="L120" s="55" t="s">
        <v>10</v>
      </c>
      <c r="M120" s="56"/>
      <c r="N120" s="57"/>
      <c r="O120" s="34"/>
    </row>
    <row r="121" spans="1:15" ht="12.75">
      <c r="A121" s="40">
        <f>A120+C120</f>
        <v>18406.770000000004</v>
      </c>
      <c r="B121" s="41"/>
      <c r="E121" s="23">
        <f>E120+I120</f>
        <v>18406.770000000004</v>
      </c>
      <c r="O121" s="34"/>
    </row>
  </sheetData>
  <sheetProtection/>
  <mergeCells count="320">
    <mergeCell ref="E93:G93"/>
    <mergeCell ref="I93:K93"/>
    <mergeCell ref="L93:N93"/>
    <mergeCell ref="I75:K75"/>
    <mergeCell ref="L75:N75"/>
    <mergeCell ref="A6:C6"/>
    <mergeCell ref="E38:G38"/>
    <mergeCell ref="E36:G36"/>
    <mergeCell ref="E37:G37"/>
    <mergeCell ref="F78:G78"/>
    <mergeCell ref="E32:G32"/>
    <mergeCell ref="E33:G33"/>
    <mergeCell ref="E34:G34"/>
    <mergeCell ref="E35:G35"/>
    <mergeCell ref="E28:G28"/>
    <mergeCell ref="E29:G29"/>
    <mergeCell ref="E30:G30"/>
    <mergeCell ref="E31:G31"/>
    <mergeCell ref="E24:G24"/>
    <mergeCell ref="E25:G25"/>
    <mergeCell ref="E26:G26"/>
    <mergeCell ref="E27:G27"/>
    <mergeCell ref="E20:G20"/>
    <mergeCell ref="E21:G21"/>
    <mergeCell ref="E22:G22"/>
    <mergeCell ref="E23:G23"/>
    <mergeCell ref="E16:G16"/>
    <mergeCell ref="E17:G17"/>
    <mergeCell ref="E18:G18"/>
    <mergeCell ref="E19:G19"/>
    <mergeCell ref="I38:K38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I34:K34"/>
    <mergeCell ref="I35:K35"/>
    <mergeCell ref="I26:K26"/>
    <mergeCell ref="I27:K27"/>
    <mergeCell ref="I28:K28"/>
    <mergeCell ref="I29:K29"/>
    <mergeCell ref="I36:K36"/>
    <mergeCell ref="I37:K37"/>
    <mergeCell ref="I30:K30"/>
    <mergeCell ref="I31:K31"/>
    <mergeCell ref="I32:K32"/>
    <mergeCell ref="I33:K33"/>
    <mergeCell ref="I22:K22"/>
    <mergeCell ref="I23:K23"/>
    <mergeCell ref="I24:K24"/>
    <mergeCell ref="I25:K25"/>
    <mergeCell ref="I18:K18"/>
    <mergeCell ref="I19:K19"/>
    <mergeCell ref="I20:K20"/>
    <mergeCell ref="I21:K21"/>
    <mergeCell ref="I14:K14"/>
    <mergeCell ref="I15:K15"/>
    <mergeCell ref="I16:K16"/>
    <mergeCell ref="I17:K17"/>
    <mergeCell ref="L36:N36"/>
    <mergeCell ref="L37:N37"/>
    <mergeCell ref="L34:N34"/>
    <mergeCell ref="L35:N35"/>
    <mergeCell ref="L28:N28"/>
    <mergeCell ref="L29:N29"/>
    <mergeCell ref="L38:N38"/>
    <mergeCell ref="I7:K7"/>
    <mergeCell ref="I8:K8"/>
    <mergeCell ref="I9:K9"/>
    <mergeCell ref="I10:K10"/>
    <mergeCell ref="I11:K11"/>
    <mergeCell ref="I12:K12"/>
    <mergeCell ref="I13:K13"/>
    <mergeCell ref="L32:N32"/>
    <mergeCell ref="L33:N33"/>
    <mergeCell ref="L30:N30"/>
    <mergeCell ref="L31:N31"/>
    <mergeCell ref="L24:N24"/>
    <mergeCell ref="L25:N25"/>
    <mergeCell ref="L26:N26"/>
    <mergeCell ref="L27:N27"/>
    <mergeCell ref="L20:N20"/>
    <mergeCell ref="L21:N21"/>
    <mergeCell ref="L22:N22"/>
    <mergeCell ref="L23:N23"/>
    <mergeCell ref="L16:N16"/>
    <mergeCell ref="L17:N17"/>
    <mergeCell ref="L18:N18"/>
    <mergeCell ref="L19:N19"/>
    <mergeCell ref="L12:N12"/>
    <mergeCell ref="L13:N13"/>
    <mergeCell ref="L14:N14"/>
    <mergeCell ref="L15:N15"/>
    <mergeCell ref="L8:N8"/>
    <mergeCell ref="L9:N9"/>
    <mergeCell ref="L10:N10"/>
    <mergeCell ref="L11:N11"/>
    <mergeCell ref="E6:G6"/>
    <mergeCell ref="I6:K6"/>
    <mergeCell ref="L6:N6"/>
    <mergeCell ref="L7:N7"/>
    <mergeCell ref="A5:C5"/>
    <mergeCell ref="E5:G5"/>
    <mergeCell ref="I5:K5"/>
    <mergeCell ref="L5:N5"/>
    <mergeCell ref="A44:C44"/>
    <mergeCell ref="E44:G44"/>
    <mergeCell ref="I44:K44"/>
    <mergeCell ref="L44:N44"/>
    <mergeCell ref="A45:C45"/>
    <mergeCell ref="E45:G45"/>
    <mergeCell ref="I45:K45"/>
    <mergeCell ref="L45:N45"/>
    <mergeCell ref="E46:G46"/>
    <mergeCell ref="I46:K46"/>
    <mergeCell ref="L46:N46"/>
    <mergeCell ref="E47:G47"/>
    <mergeCell ref="I47:K47"/>
    <mergeCell ref="L47:N47"/>
    <mergeCell ref="E48:G48"/>
    <mergeCell ref="I48:K48"/>
    <mergeCell ref="L48:N48"/>
    <mergeCell ref="E49:G49"/>
    <mergeCell ref="I49:K49"/>
    <mergeCell ref="L49:N49"/>
    <mergeCell ref="E50:G50"/>
    <mergeCell ref="I50:K50"/>
    <mergeCell ref="L50:N50"/>
    <mergeCell ref="E51:G51"/>
    <mergeCell ref="I51:K51"/>
    <mergeCell ref="L51:N51"/>
    <mergeCell ref="E52:G52"/>
    <mergeCell ref="I52:K52"/>
    <mergeCell ref="L52:N52"/>
    <mergeCell ref="E53:G53"/>
    <mergeCell ref="I53:K53"/>
    <mergeCell ref="L53:N53"/>
    <mergeCell ref="E54:G54"/>
    <mergeCell ref="I54:K54"/>
    <mergeCell ref="L54:N54"/>
    <mergeCell ref="E55:G55"/>
    <mergeCell ref="I55:K55"/>
    <mergeCell ref="L55:N55"/>
    <mergeCell ref="E56:G56"/>
    <mergeCell ref="I56:K56"/>
    <mergeCell ref="L56:N56"/>
    <mergeCell ref="E57:G57"/>
    <mergeCell ref="I57:K57"/>
    <mergeCell ref="L57:N57"/>
    <mergeCell ref="E58:G58"/>
    <mergeCell ref="I58:K58"/>
    <mergeCell ref="L58:N58"/>
    <mergeCell ref="E59:G59"/>
    <mergeCell ref="I59:K59"/>
    <mergeCell ref="L59:N59"/>
    <mergeCell ref="E60:G60"/>
    <mergeCell ref="I60:K60"/>
    <mergeCell ref="L60:N60"/>
    <mergeCell ref="E61:G61"/>
    <mergeCell ref="I61:K61"/>
    <mergeCell ref="L61:N61"/>
    <mergeCell ref="E62:G62"/>
    <mergeCell ref="I62:K62"/>
    <mergeCell ref="L62:N62"/>
    <mergeCell ref="E63:G63"/>
    <mergeCell ref="I63:K63"/>
    <mergeCell ref="L63:N63"/>
    <mergeCell ref="E64:G64"/>
    <mergeCell ref="I64:K64"/>
    <mergeCell ref="L64:N64"/>
    <mergeCell ref="E65:G65"/>
    <mergeCell ref="I65:K65"/>
    <mergeCell ref="L65:N65"/>
    <mergeCell ref="E66:G66"/>
    <mergeCell ref="I66:K66"/>
    <mergeCell ref="L66:N66"/>
    <mergeCell ref="E67:G67"/>
    <mergeCell ref="I67:K67"/>
    <mergeCell ref="L67:N67"/>
    <mergeCell ref="E68:G68"/>
    <mergeCell ref="I68:K68"/>
    <mergeCell ref="L68:N68"/>
    <mergeCell ref="E69:G69"/>
    <mergeCell ref="I69:K69"/>
    <mergeCell ref="L69:N69"/>
    <mergeCell ref="E70:G70"/>
    <mergeCell ref="I70:K70"/>
    <mergeCell ref="L70:N70"/>
    <mergeCell ref="E71:G71"/>
    <mergeCell ref="I71:K71"/>
    <mergeCell ref="L71:N71"/>
    <mergeCell ref="E72:G72"/>
    <mergeCell ref="I72:K72"/>
    <mergeCell ref="L72:N72"/>
    <mergeCell ref="E73:G73"/>
    <mergeCell ref="I73:K73"/>
    <mergeCell ref="L73:N73"/>
    <mergeCell ref="E77:G77"/>
    <mergeCell ref="I77:K77"/>
    <mergeCell ref="L77:N77"/>
    <mergeCell ref="E74:G74"/>
    <mergeCell ref="I74:K74"/>
    <mergeCell ref="L74:N74"/>
    <mergeCell ref="E76:G76"/>
    <mergeCell ref="I76:K76"/>
    <mergeCell ref="L76:N76"/>
    <mergeCell ref="E75:G75"/>
    <mergeCell ref="A85:C85"/>
    <mergeCell ref="E85:G85"/>
    <mergeCell ref="I85:K85"/>
    <mergeCell ref="L85:N85"/>
    <mergeCell ref="A86:C86"/>
    <mergeCell ref="E86:G86"/>
    <mergeCell ref="I86:K86"/>
    <mergeCell ref="L86:N86"/>
    <mergeCell ref="E87:G87"/>
    <mergeCell ref="I87:K87"/>
    <mergeCell ref="L87:N87"/>
    <mergeCell ref="E88:G88"/>
    <mergeCell ref="I88:K88"/>
    <mergeCell ref="L88:N88"/>
    <mergeCell ref="E89:G89"/>
    <mergeCell ref="I89:K89"/>
    <mergeCell ref="L89:N89"/>
    <mergeCell ref="E90:G90"/>
    <mergeCell ref="I90:K90"/>
    <mergeCell ref="L90:N90"/>
    <mergeCell ref="E91:G91"/>
    <mergeCell ref="I91:K91"/>
    <mergeCell ref="L91:N91"/>
    <mergeCell ref="E92:G92"/>
    <mergeCell ref="I92:K92"/>
    <mergeCell ref="L92:N92"/>
    <mergeCell ref="E94:G94"/>
    <mergeCell ref="I94:K94"/>
    <mergeCell ref="L94:N94"/>
    <mergeCell ref="E95:G95"/>
    <mergeCell ref="I95:K95"/>
    <mergeCell ref="L95:N95"/>
    <mergeCell ref="E97:G97"/>
    <mergeCell ref="I97:K97"/>
    <mergeCell ref="L97:N97"/>
    <mergeCell ref="E98:G98"/>
    <mergeCell ref="I98:K98"/>
    <mergeCell ref="L98:N98"/>
    <mergeCell ref="E99:G99"/>
    <mergeCell ref="I99:K99"/>
    <mergeCell ref="L99:N99"/>
    <mergeCell ref="E100:G100"/>
    <mergeCell ref="I100:K100"/>
    <mergeCell ref="L100:N100"/>
    <mergeCell ref="E101:G101"/>
    <mergeCell ref="I101:K101"/>
    <mergeCell ref="L101:N101"/>
    <mergeCell ref="E102:G102"/>
    <mergeCell ref="I102:K102"/>
    <mergeCell ref="L102:N102"/>
    <mergeCell ref="E103:G103"/>
    <mergeCell ref="I103:K103"/>
    <mergeCell ref="L103:N103"/>
    <mergeCell ref="E104:G104"/>
    <mergeCell ref="I104:K104"/>
    <mergeCell ref="L104:N104"/>
    <mergeCell ref="E105:G105"/>
    <mergeCell ref="I105:K105"/>
    <mergeCell ref="L105:N105"/>
    <mergeCell ref="E106:G106"/>
    <mergeCell ref="I106:K106"/>
    <mergeCell ref="L106:N106"/>
    <mergeCell ref="E107:G107"/>
    <mergeCell ref="I107:K107"/>
    <mergeCell ref="L107:N107"/>
    <mergeCell ref="E108:G108"/>
    <mergeCell ref="I108:K108"/>
    <mergeCell ref="L108:N108"/>
    <mergeCell ref="E109:G109"/>
    <mergeCell ref="I109:K109"/>
    <mergeCell ref="L109:N109"/>
    <mergeCell ref="E110:G110"/>
    <mergeCell ref="I110:K110"/>
    <mergeCell ref="L110:N110"/>
    <mergeCell ref="E111:G111"/>
    <mergeCell ref="I111:K111"/>
    <mergeCell ref="L111:N111"/>
    <mergeCell ref="E112:G112"/>
    <mergeCell ref="I112:K112"/>
    <mergeCell ref="L112:N112"/>
    <mergeCell ref="I116:K116"/>
    <mergeCell ref="L116:N116"/>
    <mergeCell ref="E113:G113"/>
    <mergeCell ref="I113:K113"/>
    <mergeCell ref="L113:N113"/>
    <mergeCell ref="E114:G114"/>
    <mergeCell ref="I114:K114"/>
    <mergeCell ref="L114:N114"/>
    <mergeCell ref="E116:G116"/>
    <mergeCell ref="E120:G120"/>
    <mergeCell ref="I120:K120"/>
    <mergeCell ref="L120:N120"/>
    <mergeCell ref="E117:G117"/>
    <mergeCell ref="I117:K117"/>
    <mergeCell ref="L117:N117"/>
    <mergeCell ref="E118:G118"/>
    <mergeCell ref="I118:K118"/>
    <mergeCell ref="L118:N118"/>
    <mergeCell ref="A121:B121"/>
    <mergeCell ref="E96:G96"/>
    <mergeCell ref="I96:K96"/>
    <mergeCell ref="L96:N96"/>
    <mergeCell ref="E119:G119"/>
    <mergeCell ref="I119:K119"/>
    <mergeCell ref="L119:N119"/>
    <mergeCell ref="E115:G115"/>
    <mergeCell ref="I115:K115"/>
    <mergeCell ref="L115:N115"/>
  </mergeCells>
  <printOptions horizontalCentered="1" verticalCentered="1"/>
  <pageMargins left="0.75" right="0.75" top="1" bottom="1" header="0.5" footer="0.5"/>
  <pageSetup fitToHeight="3" horizontalDpi="300" verticalDpi="300" orientation="landscape" scale="85" r:id="rId1"/>
  <headerFooter alignWithMargins="0">
    <oddHeader>&amp;C&amp;"Arial,Bold"SUE AND CHRISTOPHER
FINANCIAL ACCOUNTING OF
BALI TRIP
2/29/2016 THROUGH 3/17/2016</oddHeader>
  </headerFooter>
  <rowBreaks count="2" manualBreakCount="2">
    <brk id="43" max="14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 Yacino</cp:lastModifiedBy>
  <cp:lastPrinted>2016-02-27T14:04:52Z</cp:lastPrinted>
  <dcterms:created xsi:type="dcterms:W3CDTF">2007-12-18T13:31:01Z</dcterms:created>
  <dcterms:modified xsi:type="dcterms:W3CDTF">2016-03-22T18:11:58Z</dcterms:modified>
  <cp:category/>
  <cp:version/>
  <cp:contentType/>
  <cp:contentStatus/>
</cp:coreProperties>
</file>